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6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19035" windowHeight="6735" firstSheet="1" activeTab="2"/>
  </bookViews>
  <sheets>
    <sheet name="MONTHENTRY" sheetId="8" state="hidden" r:id="rId1"/>
    <sheet name="FG" sheetId="12" r:id="rId2"/>
    <sheet name="SG Details" sheetId="1" r:id="rId3"/>
    <sheet name="LGC Details" sheetId="2" r:id="rId4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Details'!$A$1:$R$53</definedName>
    <definedName name="_xlnm.Print_Titles" localSheetId="3">'LGC Details'!$1:$7</definedName>
  </definedNames>
  <calcPr calcId="162913"/>
</workbook>
</file>

<file path=xl/calcChain.xml><?xml version="1.0" encoding="utf-8"?>
<calcChain xmlns="http://schemas.openxmlformats.org/spreadsheetml/2006/main">
  <c r="F5" i="8" l="1"/>
  <c r="B1" i="8"/>
  <c r="C1" i="8"/>
  <c r="G5" i="8" l="1"/>
  <c r="B5" i="8" s="1"/>
  <c r="B11" i="8" s="1"/>
  <c r="F10" i="8"/>
  <c r="F15" i="8"/>
  <c r="F14" i="8"/>
  <c r="F11" i="8"/>
  <c r="F17" i="8"/>
  <c r="F13" i="8"/>
  <c r="F16" i="8"/>
  <c r="F8" i="8"/>
  <c r="F9" i="8"/>
  <c r="F18" i="8"/>
  <c r="F19" i="8"/>
  <c r="F12" i="8"/>
  <c r="C5" i="8" l="1"/>
  <c r="B13" i="8"/>
  <c r="B16" i="8"/>
  <c r="B8" i="8"/>
  <c r="B18" i="8"/>
  <c r="B14" i="8"/>
  <c r="B19" i="8"/>
  <c r="B12" i="8"/>
  <c r="B10" i="8"/>
  <c r="B15" i="8"/>
  <c r="B17" i="8"/>
  <c r="B9" i="8"/>
  <c r="F6" i="8" l="1"/>
  <c r="B6" i="8"/>
</calcChain>
</file>

<file path=xl/sharedStrings.xml><?xml version="1.0" encoding="utf-8"?>
<sst xmlns="http://schemas.openxmlformats.org/spreadsheetml/2006/main" count="1053" uniqueCount="918">
  <si>
    <t>S/n</t>
  </si>
  <si>
    <t>No. of LGCs</t>
  </si>
  <si>
    <t>Gross Total</t>
  </si>
  <si>
    <t>External Debt</t>
  </si>
  <si>
    <t>=N=</t>
  </si>
  <si>
    <t>Gross Statutory Allocation</t>
  </si>
  <si>
    <t>6=4+5</t>
  </si>
  <si>
    <t>10=6-(7+8+9)</t>
  </si>
  <si>
    <t>State</t>
  </si>
  <si>
    <t>Local Government Councils</t>
  </si>
  <si>
    <t>Value Added Tax</t>
  </si>
  <si>
    <t>Contractual Obligation (ISPO)</t>
  </si>
  <si>
    <t>Net Statutory Allocation</t>
  </si>
  <si>
    <t>Total Net Amount</t>
  </si>
  <si>
    <t>Beneficiaries</t>
  </si>
  <si>
    <t>Table IV</t>
  </si>
  <si>
    <t>Total Allocation</t>
  </si>
  <si>
    <t>Table III</t>
  </si>
  <si>
    <t>Note :</t>
  </si>
  <si>
    <r>
      <t xml:space="preserve">*   Other Deductions cover; </t>
    </r>
    <r>
      <rPr>
        <b/>
        <sz val="10"/>
        <rFont val="Arial"/>
        <family val="2"/>
      </rPr>
      <t>National Water Rehabilitation Projects, National Agricultural Technology Support Programme,</t>
    </r>
  </si>
  <si>
    <t>Deductions</t>
  </si>
  <si>
    <t>Total Gross Amount</t>
  </si>
  <si>
    <t>Federal Ministry of Finance, Abuja</t>
  </si>
  <si>
    <t>13% Share of Derivation (Net)</t>
  </si>
  <si>
    <t>Payment for Fertilizer, State Water Supply Project, State Agricultural Project and National Fadama Project</t>
  </si>
  <si>
    <t>Exchange Gain Difference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</si>
  <si>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</si>
  <si>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</si>
  <si>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</si>
  <si>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</si>
  <si>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</si>
  <si>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</si>
  <si>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</si>
  <si>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</si>
  <si>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</si>
  <si>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</si>
  <si>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</si>
  <si>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</si>
  <si>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</si>
  <si>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</si>
  <si>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</si>
  <si>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</si>
  <si>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</si>
  <si>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</si>
  <si>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</si>
  <si>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</si>
  <si>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</si>
  <si>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</si>
  <si>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</si>
  <si>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</si>
  <si>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</si>
  <si>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</si>
  <si>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</si>
  <si>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</si>
  <si>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</si>
  <si>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</si>
  <si>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</si>
  <si>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</si>
  <si>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</si>
  <si>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</si>
  <si>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</si>
  <si>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</si>
  <si>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</si>
  <si>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</si>
  <si>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</si>
  <si>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</si>
  <si>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</si>
  <si>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</si>
  <si>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</si>
  <si>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</si>
  <si>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</si>
  <si>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</si>
  <si>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</si>
  <si>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</si>
  <si>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</si>
  <si>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</si>
  <si>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</si>
  <si>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</si>
  <si>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</si>
  <si>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</si>
  <si>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</si>
  <si>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</si>
  <si>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</si>
  <si>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</si>
  <si>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</si>
  <si>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</si>
  <si>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</si>
  <si>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</si>
  <si>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</si>
  <si>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</si>
  <si>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</si>
  <si>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</si>
  <si>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</si>
  <si>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</si>
  <si>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</si>
  <si>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</si>
  <si>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</si>
  <si>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</si>
  <si>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</si>
  <si>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</si>
  <si>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</si>
  <si>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</si>
  <si>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</si>
  <si>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</si>
  <si>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</si>
  <si>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</si>
  <si>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</si>
  <si>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</si>
  <si>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</si>
  <si>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</si>
  <si>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</si>
  <si>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</si>
  <si>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</si>
  <si>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</si>
  <si>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</si>
  <si>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</si>
  <si>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</si>
  <si>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</si>
  <si>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</si>
  <si>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</si>
  <si>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</si>
  <si>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</si>
  <si>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</si>
  <si>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</si>
  <si>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</si>
  <si>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</si>
  <si>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</si>
  <si>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</si>
  <si>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</si>
  <si>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</si>
  <si>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</si>
  <si>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</si>
  <si>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</si>
  <si>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</si>
  <si>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</si>
  <si>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</si>
  <si>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</si>
  <si>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</si>
  <si>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</si>
  <si>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</si>
  <si>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</si>
  <si>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</si>
  <si>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</si>
  <si>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</si>
  <si>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</si>
  <si>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</si>
  <si>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</si>
  <si>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</si>
  <si>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</si>
  <si>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</si>
  <si>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</si>
  <si>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</si>
  <si>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</si>
  <si>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</si>
  <si>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</si>
  <si>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</si>
  <si>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</si>
  <si>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</si>
  <si>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</si>
  <si>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</si>
  <si>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</si>
  <si>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</si>
  <si>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</si>
  <si>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</si>
  <si>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</si>
  <si>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</si>
  <si>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</si>
  <si>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</si>
  <si>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</si>
  <si>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</si>
  <si>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</si>
  <si>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</si>
  <si>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</si>
  <si>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</si>
  <si>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</si>
  <si>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</si>
  <si>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</si>
  <si>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</si>
  <si>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</si>
  <si>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</si>
  <si>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</si>
  <si>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</si>
  <si>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</si>
  <si>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</si>
  <si>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</si>
  <si>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</si>
  <si>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</si>
  <si>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</si>
  <si>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</si>
  <si>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</si>
  <si>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</si>
  <si>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</si>
  <si>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</si>
  <si>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</si>
  <si>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</si>
  <si>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</si>
  <si>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</si>
  <si>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</si>
  <si>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</si>
  <si>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</si>
  <si>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</si>
  <si>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</si>
  <si>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</si>
  <si>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</si>
  <si>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</si>
  <si>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</si>
  <si>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</si>
  <si>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</si>
  <si>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</si>
  <si>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</si>
  <si>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</si>
  <si>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</si>
  <si>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</si>
  <si>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</si>
  <si>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</si>
  <si>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</si>
  <si>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</si>
  <si>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</si>
  <si>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</si>
  <si>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</si>
  <si>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</si>
  <si>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</si>
  <si>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</si>
  <si>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</si>
  <si>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</si>
  <si>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</si>
  <si>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</si>
  <si>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</si>
  <si>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</si>
  <si>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</si>
  <si>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</si>
  <si>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</si>
  <si>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</si>
  <si>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</si>
  <si>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</si>
  <si>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</si>
  <si>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</si>
  <si>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</si>
  <si>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</si>
  <si>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</si>
  <si>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</si>
  <si>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</si>
  <si>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</si>
  <si>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</si>
  <si>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</si>
  <si>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</si>
  <si>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</si>
  <si>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</si>
  <si>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</si>
  <si>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</si>
  <si>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</si>
  <si>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</si>
  <si>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</si>
  <si>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</si>
  <si>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</si>
  <si>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</si>
  <si>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</si>
  <si>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</si>
  <si>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</si>
  <si>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</si>
  <si>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</si>
  <si>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</si>
  <si>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</si>
  <si>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</si>
  <si>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</si>
  <si>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</si>
  <si>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</si>
  <si>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</si>
  <si>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</si>
  <si>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</si>
  <si>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</si>
  <si>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</si>
  <si>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</si>
  <si>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</si>
  <si>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</si>
  <si>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</si>
  <si>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</si>
  <si>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</si>
  <si>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</si>
  <si>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</si>
  <si>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</si>
  <si>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</si>
  <si>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</si>
  <si>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</si>
  <si>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</si>
  <si>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</si>
  <si>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</si>
  <si>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</si>
  <si>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</si>
  <si>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</si>
  <si>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</si>
  <si>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</si>
  <si>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</si>
  <si>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</si>
  <si>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</si>
  <si>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</si>
  <si>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</si>
  <si>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</si>
  <si>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</si>
  <si>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</si>
  <si>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</si>
  <si>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</si>
  <si>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</si>
  <si>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</si>
  <si>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</si>
  <si>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</si>
  <si>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</si>
  <si>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</si>
  <si>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</si>
  <si>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</si>
  <si>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</si>
  <si>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</si>
  <si>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</si>
  <si>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</si>
  <si>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</si>
  <si>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</si>
  <si>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</si>
  <si>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</si>
  <si>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</si>
  <si>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</si>
  <si>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</si>
  <si>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</si>
  <si>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</si>
  <si>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</si>
  <si>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</si>
  <si>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</si>
  <si>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</si>
  <si>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</si>
  <si>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</si>
  <si>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</si>
  <si>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</si>
  <si>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</si>
  <si>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</si>
  <si>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</si>
  <si>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</si>
  <si>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</si>
  <si>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</si>
  <si>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</si>
  <si>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</si>
  <si>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</si>
  <si>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</si>
  <si>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</si>
  <si>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</si>
  <si>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</si>
  <si>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</si>
  <si>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</si>
  <si>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</si>
  <si>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</si>
  <si>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</si>
  <si>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</si>
  <si>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</si>
  <si>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</si>
  <si>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</si>
  <si>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</si>
  <si>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</si>
  <si>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</si>
  <si>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</si>
  <si>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</si>
  <si>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</si>
  <si>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</si>
  <si>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</si>
  <si>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</si>
  <si>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</si>
  <si>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</si>
  <si>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</si>
  <si>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</si>
  <si>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</si>
  <si>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</si>
  <si>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</si>
  <si>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</si>
  <si>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</si>
  <si>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</si>
  <si>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</si>
  <si>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</si>
  <si>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</si>
  <si>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</si>
  <si>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</si>
  <si>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</si>
  <si>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</si>
  <si>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</si>
  <si>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</si>
  <si>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</si>
  <si>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</si>
  <si>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</si>
  <si>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</si>
  <si>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</si>
  <si>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</si>
  <si>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</si>
  <si>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</si>
  <si>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</si>
  <si>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</si>
  <si>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</si>
  <si>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</si>
  <si>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</si>
  <si>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</si>
  <si>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</si>
  <si>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</si>
  <si>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</si>
  <si>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</si>
  <si>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</si>
  <si>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</si>
  <si>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GWAGWADA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</si>
  <si>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</si>
  <si>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</si>
  <si>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</si>
  <si>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</si>
  <si>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</si>
  <si>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</si>
  <si>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</si>
  <si>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</si>
  <si>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</si>
  <si>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</si>
  <si>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</si>
  <si>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</si>
  <si>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</si>
  <si>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</si>
  <si>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</si>
  <si>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</si>
  <si>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</si>
  <si>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</si>
  <si>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</si>
  <si>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</si>
  <si>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</si>
  <si>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</si>
  <si>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</si>
  <si>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</si>
  <si>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</si>
  <si>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</si>
  <si>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</si>
  <si>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</si>
  <si>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</si>
  <si>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</si>
  <si>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</si>
  <si>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</si>
  <si>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</si>
  <si>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</si>
  <si>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</si>
  <si>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</si>
  <si>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</si>
  <si>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</si>
  <si>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</si>
  <si>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</si>
  <si>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</si>
  <si>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</si>
  <si>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</si>
  <si>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</si>
  <si>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</si>
  <si>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</si>
  <si>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</si>
  <si>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</si>
  <si>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</si>
  <si>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</si>
  <si>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</si>
  <si>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</si>
  <si>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</si>
  <si>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</si>
  <si>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</si>
  <si>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</si>
  <si>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</si>
  <si>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</si>
  <si>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</si>
  <si>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</si>
  <si>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</si>
  <si>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</si>
  <si>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</si>
  <si>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</si>
  <si>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</si>
  <si>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</si>
  <si>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</si>
  <si>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</si>
  <si>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</si>
  <si>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</si>
  <si>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</si>
  <si>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</si>
  <si>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</si>
  <si>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</si>
  <si>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</si>
  <si>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</si>
  <si>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</si>
  <si>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</si>
  <si>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</si>
  <si>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</si>
  <si>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</si>
  <si>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</si>
  <si>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</si>
  <si>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</si>
  <si>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</si>
  <si>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</si>
  <si>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</si>
  <si>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</si>
  <si>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</si>
  <si>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</si>
  <si>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</si>
  <si>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</si>
  <si>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</si>
  <si>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</si>
  <si>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</si>
  <si>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</si>
  <si>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</si>
  <si>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</si>
  <si>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</si>
  <si>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</si>
  <si>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</si>
  <si>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</si>
  <si>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</si>
  <si>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</si>
  <si>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</si>
  <si>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</si>
  <si>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</si>
  <si>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</si>
  <si>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</si>
  <si>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</si>
  <si>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</si>
  <si>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</si>
  <si>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</si>
  <si>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</si>
  <si>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</si>
  <si>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</si>
  <si>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</si>
  <si>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</si>
  <si>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</si>
  <si>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</si>
  <si>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</si>
  <si>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</si>
  <si>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</si>
  <si>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</si>
  <si>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</si>
  <si>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</si>
  <si>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</si>
  <si>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</si>
  <si>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</si>
  <si>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</si>
  <si>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</si>
  <si>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</si>
  <si>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</si>
  <si>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</si>
  <si>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</si>
  <si>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</si>
  <si>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</si>
  <si>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</si>
  <si>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</si>
  <si>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</si>
  <si>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</si>
  <si>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</si>
  <si>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</si>
  <si>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</si>
  <si>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</si>
  <si>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</si>
  <si>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</si>
  <si>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</si>
  <si>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</si>
  <si>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</si>
  <si>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</si>
  <si>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</si>
  <si>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</si>
  <si>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</si>
  <si>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</si>
  <si>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</si>
  <si>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</si>
  <si>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</si>
  <si>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</si>
  <si>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</si>
  <si>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</si>
  <si>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</si>
  <si>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</si>
  <si>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</si>
  <si>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</si>
  <si>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</si>
  <si>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</si>
  <si>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</si>
  <si>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</si>
  <si>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</si>
  <si>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</si>
  <si>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</si>
  <si>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</si>
  <si>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</si>
  <si>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</si>
  <si>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</si>
  <si>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</si>
  <si>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</si>
  <si>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</si>
  <si>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</si>
  <si>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</si>
  <si>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</si>
  <si>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</si>
  <si>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</si>
  <si>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</si>
  <si>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</si>
  <si>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</si>
  <si>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</si>
  <si>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</si>
  <si>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</si>
  <si>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</si>
  <si>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</si>
  <si>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</si>
  <si>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</si>
  <si>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</si>
  <si>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</si>
  <si>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</si>
  <si>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</si>
  <si>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</si>
  <si>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</si>
  <si>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</si>
  <si>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</si>
  <si>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</si>
  <si>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</si>
  <si>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</si>
  <si>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</si>
  <si>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</si>
  <si>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</si>
  <si>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</si>
  <si>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</si>
  <si>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</si>
  <si>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</si>
  <si>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</si>
  <si>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</si>
  <si>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</si>
  <si>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</si>
  <si>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</si>
  <si>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</si>
  <si>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</si>
  <si>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</si>
  <si>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ODOGBOLU</t>
  </si>
  <si>
    <t>AKOKO NORTH EAST</t>
  </si>
  <si>
    <t>AKOKO NORTH WEST</t>
  </si>
  <si>
    <t>AKOKO SOUTH WEST</t>
  </si>
  <si>
    <t>AKURE NORTH</t>
  </si>
  <si>
    <t>AKURE SOUTH</t>
  </si>
  <si>
    <t>IDANRE</t>
  </si>
  <si>
    <t>IFEDORE</t>
  </si>
  <si>
    <t>ODIGBO</t>
  </si>
  <si>
    <t>ONDO EAST</t>
  </si>
  <si>
    <t>ONDO WEST</t>
  </si>
  <si>
    <t>OSE</t>
  </si>
  <si>
    <t>OWO</t>
  </si>
  <si>
    <t>ATAKUMOSA EAST</t>
  </si>
  <si>
    <t>ATAKUMOSA WEST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</si>
  <si>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</si>
  <si>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</si>
  <si>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</si>
  <si>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</si>
  <si>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</si>
  <si>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</si>
  <si>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</si>
  <si>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</si>
  <si>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</si>
  <si>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</si>
  <si>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</si>
  <si>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ILESHA WEST</t>
  </si>
  <si>
    <t>IREWOLE</t>
  </si>
  <si>
    <t>ISOKAN</t>
  </si>
  <si>
    <t>IWO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</si>
  <si>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</si>
  <si>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</si>
  <si>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</si>
  <si>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</si>
  <si>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</si>
  <si>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</si>
  <si>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</si>
  <si>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</si>
  <si>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</si>
  <si>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</si>
  <si>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</si>
  <si>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</si>
  <si>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</si>
  <si>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</si>
  <si>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</si>
  <si>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SAKI WEST</t>
  </si>
  <si>
    <t>IREPO</t>
  </si>
  <si>
    <t>ISEYIN</t>
  </si>
  <si>
    <t>ITESIWAJU</t>
  </si>
  <si>
    <t>IWAJOWA</t>
  </si>
  <si>
    <t>KAJOLA</t>
  </si>
  <si>
    <t>OGO-OLUWA</t>
  </si>
  <si>
    <t>OLUYOLE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</si>
  <si>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</si>
  <si>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</si>
  <si>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</si>
  <si>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</si>
  <si>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</si>
  <si>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</si>
  <si>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</si>
  <si>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</si>
  <si>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</si>
  <si>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</si>
  <si>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</si>
  <si>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</si>
  <si>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</si>
  <si>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</si>
  <si>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</si>
  <si>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</si>
  <si>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</si>
  <si>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</si>
  <si>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</si>
  <si>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</si>
  <si>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</si>
  <si>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</si>
  <si>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</si>
  <si>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</si>
  <si>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</si>
  <si>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</si>
  <si>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</si>
  <si>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</si>
  <si>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</si>
  <si>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</si>
  <si>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</si>
  <si>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</si>
  <si>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</si>
  <si>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</si>
  <si>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</si>
  <si>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</si>
  <si>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</si>
  <si>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</si>
  <si>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</si>
  <si>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</si>
  <si>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</si>
  <si>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</si>
  <si>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</si>
  <si>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</si>
  <si>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</si>
  <si>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</si>
  <si>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</si>
  <si>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</si>
  <si>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</si>
  <si>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</si>
  <si>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</si>
  <si>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</si>
  <si>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</si>
  <si>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</si>
  <si>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</si>
  <si>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</si>
  <si>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</si>
  <si>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</si>
  <si>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</si>
  <si>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</si>
  <si>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</si>
  <si>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</si>
  <si>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</si>
  <si>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</si>
  <si>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</si>
  <si>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</si>
  <si>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</si>
  <si>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</si>
  <si>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</si>
  <si>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</si>
  <si>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</si>
  <si>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</si>
  <si>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</si>
  <si>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</si>
  <si>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</si>
  <si>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</si>
  <si>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</si>
  <si>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</si>
  <si>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</si>
  <si>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</si>
  <si>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</si>
  <si>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</si>
  <si>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</si>
  <si>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</si>
  <si>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</si>
  <si>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</si>
  <si>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</si>
  <si>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</si>
  <si>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</si>
  <si>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</si>
  <si>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</si>
  <si>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</si>
  <si>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</si>
  <si>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</si>
  <si>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</si>
  <si>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</si>
  <si>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</si>
  <si>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</si>
  <si>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</si>
  <si>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</si>
  <si>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</si>
  <si>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</si>
  <si>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</si>
  <si>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</si>
  <si>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</si>
  <si>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</si>
  <si>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</si>
  <si>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</si>
  <si>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</si>
  <si>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</si>
  <si>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</si>
  <si>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</si>
  <si>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</si>
  <si>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</si>
  <si>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</si>
  <si>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</si>
  <si>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</si>
  <si>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</si>
  <si>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</si>
  <si>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</si>
  <si>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</si>
  <si>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</si>
  <si>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</si>
  <si>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</si>
  <si>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</si>
  <si>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</si>
  <si>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</si>
  <si>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</si>
  <si>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</si>
  <si>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</si>
  <si>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</si>
  <si>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</si>
  <si>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</si>
  <si>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</si>
  <si>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</si>
  <si>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</si>
  <si>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</si>
  <si>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</si>
  <si>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Other Deductions   (see Note)</t>
  </si>
  <si>
    <t>ABIA TOTAL</t>
  </si>
  <si>
    <t>ADAMAWA TOTAL</t>
  </si>
  <si>
    <t>AKWA IBOM TOTAL</t>
  </si>
  <si>
    <t>ANAMBRA TOTAL</t>
  </si>
  <si>
    <t>BAUCHI TOTAL</t>
  </si>
  <si>
    <t>BAYELSA TOTAL</t>
  </si>
  <si>
    <t>BENUE TOTAL</t>
  </si>
  <si>
    <t>BORNO TOTAL</t>
  </si>
  <si>
    <t>CROSS RIVER TOTAL</t>
  </si>
  <si>
    <t>DELTA TOTAL</t>
  </si>
  <si>
    <t>EBONYI TOTAL</t>
  </si>
  <si>
    <t>EDO TOTAL</t>
  </si>
  <si>
    <t>EKITI TOTAL</t>
  </si>
  <si>
    <t>ENUGU TOTAL</t>
  </si>
  <si>
    <t>GOMBE TOTAL</t>
  </si>
  <si>
    <t>IMO TOTAL</t>
  </si>
  <si>
    <t>JIGAWA TOTAL</t>
  </si>
  <si>
    <t>KADUNA TOTAL</t>
  </si>
  <si>
    <t>KANO TOTAL</t>
  </si>
  <si>
    <t>KATSINA TOTAL</t>
  </si>
  <si>
    <t>KEBBI TOTAL</t>
  </si>
  <si>
    <t>KOGI TOTAL</t>
  </si>
  <si>
    <t>KWARA TOTAL</t>
  </si>
  <si>
    <t>LAGOS TOTAL</t>
  </si>
  <si>
    <t>NASSARAWA TOTAL</t>
  </si>
  <si>
    <t>NIGER TOTAL</t>
  </si>
  <si>
    <t>OGUN TOTAL</t>
  </si>
  <si>
    <t>ONDO TOTAL</t>
  </si>
  <si>
    <t>OSUN TOTAL</t>
  </si>
  <si>
    <t>OYO TOTAL</t>
  </si>
  <si>
    <t>PLATEAU TOTAL</t>
  </si>
  <si>
    <t>RIVERS TOTAL</t>
  </si>
  <si>
    <t>SOKOTO TOTAL</t>
  </si>
  <si>
    <t>TARABA TOTAL</t>
  </si>
  <si>
    <t>YOBE TOTAL</t>
  </si>
  <si>
    <t>ZAMFARA TOTAL</t>
  </si>
  <si>
    <t>IBARAPA CENTRAL</t>
  </si>
  <si>
    <t xml:space="preserve">AFIKPO SOUTH </t>
  </si>
  <si>
    <t>BILLIRI</t>
  </si>
  <si>
    <t>NASARAWA EGGON</t>
  </si>
  <si>
    <t>IJEBU NORTH EAST</t>
  </si>
  <si>
    <t>ODEDAH</t>
  </si>
  <si>
    <t>OGUN WATERSIDE</t>
  </si>
  <si>
    <t>SHAGAMU</t>
  </si>
  <si>
    <t>AKOKO SOUTH EAST</t>
  </si>
  <si>
    <t>OKITIPUPA</t>
  </si>
  <si>
    <t>ILAJE</t>
  </si>
  <si>
    <t>ESE-EDO</t>
  </si>
  <si>
    <t>ILE-OLUJI-OKEIGBO</t>
  </si>
  <si>
    <t>IRELE</t>
  </si>
  <si>
    <t>AIYEDADE</t>
  </si>
  <si>
    <t>AIYEDIRE</t>
  </si>
  <si>
    <t>BOLUWADURO</t>
  </si>
  <si>
    <t>ILESHA EAST</t>
  </si>
  <si>
    <t>OBOKUN</t>
  </si>
  <si>
    <t>ODO-OTIN</t>
  </si>
  <si>
    <t>ATISBO</t>
  </si>
  <si>
    <t>IDO</t>
  </si>
  <si>
    <t>IFELOJU</t>
  </si>
  <si>
    <t>OLORUNSOGO</t>
  </si>
  <si>
    <t>LAGELU</t>
  </si>
  <si>
    <t>OGBOMOSHO NORTH</t>
  </si>
  <si>
    <t>OGBOMOSHO SOUTH</t>
  </si>
  <si>
    <t>ONA-ARA</t>
  </si>
  <si>
    <t>OYO EAST</t>
  </si>
  <si>
    <t>DANGE-SHUNI</t>
  </si>
  <si>
    <t>Distribution  of Exchange Gain</t>
  </si>
  <si>
    <t>Total (States)</t>
  </si>
  <si>
    <t>Deduction</t>
  </si>
  <si>
    <t>Table I</t>
  </si>
  <si>
    <t>Statutory</t>
  </si>
  <si>
    <t>NNPC Refund to FG</t>
  </si>
  <si>
    <t>VAT</t>
  </si>
  <si>
    <t>Total</t>
  </si>
  <si>
    <t>FGN (see Table II)</t>
  </si>
  <si>
    <t>State (see Table III)</t>
  </si>
  <si>
    <t>LGCs (see Table IV)</t>
  </si>
  <si>
    <t>13% Derivation Fund</t>
  </si>
  <si>
    <t>Cost of Collection - NCS</t>
  </si>
  <si>
    <t>Check!!</t>
  </si>
  <si>
    <t>Table II</t>
  </si>
  <si>
    <t>4= 2-3</t>
  </si>
  <si>
    <t>Less Deductions</t>
  </si>
  <si>
    <t>FGN (CRF Account)</t>
  </si>
  <si>
    <t>Share of Derivation &amp; Ecology</t>
  </si>
  <si>
    <t>Stabilization</t>
  </si>
  <si>
    <t>Development of Natural Resources</t>
  </si>
  <si>
    <t>FCT-Abuja</t>
  </si>
  <si>
    <t>Sub-total</t>
  </si>
  <si>
    <t>Transfer to Excess PPT</t>
  </si>
  <si>
    <t>Cost of Collections - FIRS</t>
  </si>
  <si>
    <t>Cost of Collection - DPR</t>
  </si>
  <si>
    <t>₦</t>
  </si>
  <si>
    <t>11 (4 + 5 +6+7 + 8+7+10)</t>
  </si>
  <si>
    <t>Summary of Gross Revenue Allocation by Federation Account Allocation Committee for the Month of January, 2017 Shared in February, 2017</t>
  </si>
  <si>
    <t>Distribution of Revenue Allocation to FGN by Federation Account Allocation Committee for the Month of January, 2017 Shared in February, 2017</t>
  </si>
  <si>
    <t>Distribution of Revenue Allocation to State Governments by Federation Account Allocation Committee for the month of January,2017 Shared in February, 2017</t>
  </si>
  <si>
    <t>16=6+11+12+13+14</t>
  </si>
  <si>
    <t>17=10+11+12+13+14+15</t>
  </si>
  <si>
    <t xml:space="preserve"> </t>
  </si>
  <si>
    <t>Distribution of Revenue Allocation to Local Government Councils by Federation Account Allocation Committee for the Month of January, 2017 Shared in February, 2017</t>
  </si>
  <si>
    <t>Distribution of ₦15.885B Excess PPT Savings Account</t>
  </si>
  <si>
    <t>Distribution of ₦36.807B Excess PPT Savings Account</t>
  </si>
  <si>
    <t>Distribution of ₦8.15B Excess PPT Savings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</si>
</sst>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\N#,##0.00;&quot;-N&quot;#,##0.00"/>
  </numFmts>
  <fonts count="3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b/>
      <sz val="14"/>
      <name val="Arial"/>
      <family val="2"/>
    </font>
    <font>
      <b/>
      <u/>
      <sz val="13"/>
      <name val="Arial"/>
      <family val="2"/>
    </font>
    <font>
      <b/>
      <u/>
      <sz val="2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8"/>
      <name val="Arial"/>
      <family val="2"/>
    </font>
    <font>
      <b/>
      <u/>
      <sz val="13"/>
      <name val="Aerial"/>
    </font>
    <font>
      <sz val="10"/>
      <name val="Aerial"/>
    </font>
    <font>
      <b/>
      <sz val="14"/>
      <name val="Aerial"/>
    </font>
    <font>
      <b/>
      <sz val="14"/>
      <color indexed="8"/>
      <name val="Aerial"/>
    </font>
    <font>
      <b/>
      <sz val="14"/>
      <name val="Calibri"/>
      <family val="2"/>
    </font>
    <font>
      <b/>
      <sz val="12"/>
      <name val="Calibri"/>
      <family val="2"/>
    </font>
    <font>
      <b/>
      <sz val="10"/>
      <color indexed="8"/>
      <name val="Aerial"/>
    </font>
    <font>
      <b/>
      <sz val="10"/>
      <color indexed="8"/>
      <name val="Calibri"/>
      <family val="2"/>
    </font>
    <font>
      <b/>
      <sz val="12"/>
      <name val="Aerial"/>
    </font>
    <font>
      <sz val="14"/>
      <color indexed="8"/>
      <name val="Aerial"/>
    </font>
    <font>
      <sz val="14"/>
      <name val="Aerial"/>
    </font>
    <font>
      <sz val="14"/>
      <name val="Aeri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0" fontId="13" fillId="0" borderId="0"/>
  </cellStyleXfs>
  <cellXfs count="137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43" fontId="0" fillId="0" borderId="1" xfId="1" applyFont="1" applyBorder="1"/>
    <xf numFmtId="43" fontId="0" fillId="0" borderId="1" xfId="0" applyNumberFormat="1" applyBorder="1"/>
    <xf numFmtId="40" fontId="0" fillId="0" borderId="1" xfId="0" applyNumberFormat="1" applyBorder="1"/>
    <xf numFmtId="43" fontId="2" fillId="0" borderId="1" xfId="0" applyNumberFormat="1" applyFont="1" applyBorder="1"/>
    <xf numFmtId="0" fontId="2" fillId="0" borderId="2" xfId="0" quotePrefix="1" applyFont="1" applyBorder="1" applyAlignment="1">
      <alignment horizontal="center"/>
    </xf>
    <xf numFmtId="43" fontId="0" fillId="0" borderId="2" xfId="1" applyFont="1" applyBorder="1"/>
    <xf numFmtId="43" fontId="2" fillId="0" borderId="4" xfId="1" applyFont="1" applyBorder="1"/>
    <xf numFmtId="0" fontId="0" fillId="2" borderId="0" xfId="0" applyFill="1"/>
    <xf numFmtId="1" fontId="0" fillId="0" borderId="1" xfId="0" applyNumberFormat="1" applyBorder="1"/>
    <xf numFmtId="0" fontId="2" fillId="0" borderId="1" xfId="0" applyFont="1" applyBorder="1"/>
    <xf numFmtId="43" fontId="2" fillId="0" borderId="1" xfId="1" applyFont="1" applyBorder="1"/>
    <xf numFmtId="0" fontId="0" fillId="0" borderId="3" xfId="0" applyBorder="1"/>
    <xf numFmtId="0" fontId="0" fillId="0" borderId="6" xfId="0" applyBorder="1"/>
    <xf numFmtId="0" fontId="0" fillId="0" borderId="0" xfId="0" applyFill="1"/>
    <xf numFmtId="0" fontId="0" fillId="0" borderId="1" xfId="0" applyFill="1" applyBorder="1"/>
    <xf numFmtId="43" fontId="2" fillId="0" borderId="3" xfId="1" applyFont="1" applyBorder="1"/>
    <xf numFmtId="43" fontId="2" fillId="0" borderId="2" xfId="0" applyNumberFormat="1" applyFont="1" applyBorder="1"/>
    <xf numFmtId="0" fontId="2" fillId="0" borderId="0" xfId="0" applyFont="1"/>
    <xf numFmtId="0" fontId="0" fillId="0" borderId="0" xfId="0" applyBorder="1"/>
    <xf numFmtId="0" fontId="10" fillId="0" borderId="0" xfId="0" applyFont="1"/>
    <xf numFmtId="0" fontId="0" fillId="0" borderId="1" xfId="0" applyBorder="1" applyAlignment="1">
      <alignment horizontal="center"/>
    </xf>
    <xf numFmtId="0" fontId="2" fillId="0" borderId="6" xfId="0" applyFont="1" applyFill="1" applyBorder="1" applyAlignment="1">
      <alignment vertical="center"/>
    </xf>
    <xf numFmtId="0" fontId="11" fillId="0" borderId="0" xfId="0" applyFont="1" applyFill="1" applyBorder="1"/>
    <xf numFmtId="0" fontId="5" fillId="0" borderId="0" xfId="0" applyFont="1" applyAlignment="1">
      <alignment horizontal="center"/>
    </xf>
    <xf numFmtId="37" fontId="0" fillId="0" borderId="1" xfId="0" applyNumberFormat="1" applyBorder="1" applyAlignment="1">
      <alignment horizontal="center"/>
    </xf>
    <xf numFmtId="39" fontId="0" fillId="0" borderId="1" xfId="0" applyNumberFormat="1" applyBorder="1"/>
    <xf numFmtId="43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0" fontId="2" fillId="2" borderId="0" xfId="0" applyFont="1" applyFill="1"/>
    <xf numFmtId="43" fontId="0" fillId="0" borderId="0" xfId="1" applyFont="1"/>
    <xf numFmtId="0" fontId="0" fillId="3" borderId="0" xfId="0" applyFill="1" applyProtection="1">
      <protection locked="0"/>
    </xf>
    <xf numFmtId="17" fontId="0" fillId="0" borderId="0" xfId="0" applyNumberFormat="1"/>
    <xf numFmtId="17" fontId="6" fillId="3" borderId="0" xfId="0" applyNumberFormat="1" applyFont="1" applyFill="1" applyAlignment="1"/>
    <xf numFmtId="2" fontId="0" fillId="0" borderId="0" xfId="0" applyNumberFormat="1"/>
    <xf numFmtId="0" fontId="5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0" xfId="0" applyFont="1" applyAlignment="1"/>
    <xf numFmtId="0" fontId="15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17" fillId="0" borderId="0" xfId="0" applyFont="1" applyBorder="1" applyAlignment="1"/>
    <xf numFmtId="0" fontId="15" fillId="0" borderId="0" xfId="0" applyFont="1" applyBorder="1" applyAlignment="1">
      <alignment horizontal="center" wrapText="1"/>
    </xf>
    <xf numFmtId="0" fontId="15" fillId="0" borderId="0" xfId="0" quotePrefix="1" applyFont="1" applyBorder="1" applyAlignment="1">
      <alignment horizontal="center"/>
    </xf>
    <xf numFmtId="43" fontId="15" fillId="0" borderId="0" xfId="1" applyFont="1" applyBorder="1" applyAlignment="1"/>
    <xf numFmtId="43" fontId="15" fillId="0" borderId="0" xfId="1" applyFont="1" applyBorder="1" applyAlignment="1">
      <alignment horizontal="center"/>
    </xf>
    <xf numFmtId="0" fontId="8" fillId="0" borderId="1" xfId="0" applyFont="1" applyBorder="1"/>
    <xf numFmtId="164" fontId="10" fillId="0" borderId="0" xfId="0" applyNumberFormat="1" applyFont="1" applyAlignment="1">
      <alignment horizontal="right"/>
    </xf>
    <xf numFmtId="43" fontId="15" fillId="0" borderId="0" xfId="1" applyFont="1" applyAlignment="1">
      <alignment horizontal="center"/>
    </xf>
    <xf numFmtId="0" fontId="2" fillId="0" borderId="7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5" xfId="0" quotePrefix="1" applyFont="1" applyBorder="1" applyAlignment="1">
      <alignment horizontal="center"/>
    </xf>
    <xf numFmtId="0" fontId="18" fillId="0" borderId="1" xfId="0" applyFont="1" applyBorder="1"/>
    <xf numFmtId="0" fontId="18" fillId="0" borderId="1" xfId="0" applyFont="1" applyBorder="1" applyAlignment="1"/>
    <xf numFmtId="0" fontId="8" fillId="0" borderId="5" xfId="0" applyFont="1" applyBorder="1" applyAlignment="1"/>
    <xf numFmtId="0" fontId="0" fillId="0" borderId="0" xfId="0" applyBorder="1" applyAlignment="1">
      <alignment horizontal="right"/>
    </xf>
    <xf numFmtId="0" fontId="20" fillId="0" borderId="0" xfId="0" applyFont="1" applyFill="1" applyBorder="1"/>
    <xf numFmtId="43" fontId="0" fillId="0" borderId="0" xfId="0" applyNumberFormat="1" applyFill="1"/>
    <xf numFmtId="0" fontId="22" fillId="0" borderId="0" xfId="0" applyFont="1"/>
    <xf numFmtId="0" fontId="23" fillId="0" borderId="10" xfId="0" applyFont="1" applyBorder="1" applyAlignment="1">
      <alignment horizontal="center"/>
    </xf>
    <xf numFmtId="0" fontId="23" fillId="0" borderId="10" xfId="0" applyFont="1" applyBorder="1" applyAlignment="1"/>
    <xf numFmtId="0" fontId="23" fillId="0" borderId="11" xfId="0" applyFont="1" applyBorder="1" applyAlignment="1"/>
    <xf numFmtId="0" fontId="23" fillId="0" borderId="3" xfId="0" applyFont="1" applyBorder="1" applyAlignment="1">
      <alignment vertical="center"/>
    </xf>
    <xf numFmtId="0" fontId="23" fillId="0" borderId="5" xfId="0" applyFont="1" applyBorder="1" applyAlignment="1">
      <alignment horizontal="center"/>
    </xf>
    <xf numFmtId="0" fontId="23" fillId="0" borderId="5" xfId="0" applyFont="1" applyBorder="1" applyAlignment="1">
      <alignment horizontal="center" wrapText="1"/>
    </xf>
    <xf numFmtId="0" fontId="23" fillId="0" borderId="1" xfId="0" applyFont="1" applyBorder="1" applyAlignment="1">
      <alignment horizontal="center"/>
    </xf>
    <xf numFmtId="0" fontId="24" fillId="4" borderId="8" xfId="2" applyFont="1" applyFill="1" applyBorder="1" applyAlignment="1">
      <alignment horizontal="center" wrapText="1"/>
    </xf>
    <xf numFmtId="0" fontId="23" fillId="0" borderId="0" xfId="0" applyFont="1" applyBorder="1" applyAlignment="1">
      <alignment horizontal="center"/>
    </xf>
    <xf numFmtId="0" fontId="23" fillId="0" borderId="0" xfId="0" quotePrefix="1" applyFont="1" applyBorder="1" applyAlignment="1">
      <alignment horizontal="center"/>
    </xf>
    <xf numFmtId="43" fontId="23" fillId="0" borderId="0" xfId="1" applyFont="1" applyBorder="1" applyAlignment="1"/>
    <xf numFmtId="0" fontId="8" fillId="0" borderId="1" xfId="0" applyFont="1" applyBorder="1" applyAlignment="1">
      <alignment wrapText="1"/>
    </xf>
    <xf numFmtId="0" fontId="25" fillId="0" borderId="5" xfId="0" quotePrefix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6" fillId="0" borderId="5" xfId="0" quotePrefix="1" applyFont="1" applyBorder="1" applyAlignment="1">
      <alignment horizontal="center"/>
    </xf>
    <xf numFmtId="0" fontId="27" fillId="4" borderId="8" xfId="2" applyFont="1" applyFill="1" applyBorder="1" applyAlignment="1">
      <alignment horizontal="center" wrapText="1"/>
    </xf>
    <xf numFmtId="0" fontId="28" fillId="4" borderId="8" xfId="2" applyFont="1" applyFill="1" applyBorder="1" applyAlignment="1">
      <alignment horizontal="center" wrapText="1"/>
    </xf>
    <xf numFmtId="0" fontId="25" fillId="0" borderId="1" xfId="0" quotePrefix="1" applyFont="1" applyBorder="1" applyAlignment="1">
      <alignment horizontal="center"/>
    </xf>
    <xf numFmtId="164" fontId="15" fillId="0" borderId="0" xfId="0" applyNumberFormat="1" applyFont="1" applyAlignment="1">
      <alignment horizontal="right"/>
    </xf>
    <xf numFmtId="43" fontId="1" fillId="0" borderId="1" xfId="1" applyFont="1" applyBorder="1"/>
    <xf numFmtId="0" fontId="5" fillId="0" borderId="0" xfId="0" applyFont="1" applyAlignment="1">
      <alignment horizontal="center"/>
    </xf>
    <xf numFmtId="0" fontId="1" fillId="0" borderId="0" xfId="0" applyFont="1" applyBorder="1"/>
    <xf numFmtId="0" fontId="5" fillId="0" borderId="0" xfId="0" applyFont="1" applyAlignment="1">
      <alignment horizontal="center"/>
    </xf>
    <xf numFmtId="0" fontId="2" fillId="0" borderId="3" xfId="0" applyFont="1" applyBorder="1" applyAlignment="1">
      <alignment vertical="center" wrapText="1"/>
    </xf>
    <xf numFmtId="43" fontId="1" fillId="0" borderId="1" xfId="1" quotePrefix="1" applyFont="1" applyBorder="1" applyAlignment="1">
      <alignment horizontal="right"/>
    </xf>
    <xf numFmtId="43" fontId="14" fillId="0" borderId="1" xfId="1" applyFont="1" applyFill="1" applyBorder="1" applyAlignment="1">
      <alignment horizontal="right" wrapText="1"/>
    </xf>
    <xf numFmtId="165" fontId="14" fillId="0" borderId="1" xfId="3" applyNumberFormat="1" applyFont="1" applyFill="1" applyBorder="1" applyAlignment="1">
      <alignment horizontal="right" wrapText="1"/>
    </xf>
    <xf numFmtId="43" fontId="0" fillId="0" borderId="0" xfId="1" applyFont="1" applyBorder="1"/>
    <xf numFmtId="43" fontId="29" fillId="0" borderId="0" xfId="1" applyFont="1" applyBorder="1" applyAlignment="1"/>
    <xf numFmtId="0" fontId="23" fillId="0" borderId="0" xfId="0" applyFont="1" applyBorder="1" applyAlignment="1">
      <alignment vertical="center"/>
    </xf>
    <xf numFmtId="43" fontId="30" fillId="0" borderId="1" xfId="1" applyFont="1" applyFill="1" applyBorder="1" applyAlignment="1">
      <alignment horizontal="right" wrapText="1"/>
    </xf>
    <xf numFmtId="43" fontId="31" fillId="0" borderId="1" xfId="1" applyFont="1" applyBorder="1" applyAlignment="1"/>
    <xf numFmtId="43" fontId="31" fillId="0" borderId="1" xfId="1" applyFont="1" applyFill="1" applyBorder="1" applyAlignment="1"/>
    <xf numFmtId="43" fontId="31" fillId="0" borderId="1" xfId="1" applyFont="1" applyBorder="1" applyAlignment="1">
      <alignment horizontal="center"/>
    </xf>
    <xf numFmtId="43" fontId="30" fillId="0" borderId="7" xfId="1" applyFont="1" applyFill="1" applyBorder="1" applyAlignment="1">
      <alignment horizontal="right" wrapText="1"/>
    </xf>
    <xf numFmtId="43" fontId="32" fillId="0" borderId="1" xfId="1" applyFont="1" applyBorder="1" applyAlignment="1">
      <alignment horizontal="right"/>
    </xf>
    <xf numFmtId="43" fontId="24" fillId="0" borderId="1" xfId="1" applyFont="1" applyFill="1" applyBorder="1" applyAlignment="1">
      <alignment horizontal="right" wrapText="1"/>
    </xf>
    <xf numFmtId="43" fontId="10" fillId="0" borderId="6" xfId="1" applyFont="1" applyBorder="1"/>
    <xf numFmtId="43" fontId="10" fillId="0" borderId="1" xfId="1" applyFont="1" applyBorder="1"/>
    <xf numFmtId="43" fontId="15" fillId="0" borderId="12" xfId="1" applyFont="1" applyBorder="1"/>
    <xf numFmtId="43" fontId="15" fillId="0" borderId="1" xfId="1" applyFont="1" applyBorder="1"/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1" fillId="0" borderId="0" xfId="0" applyFont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19" fillId="0" borderId="3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_LGCs DATA_1" xfId="3"/>
    <cellStyle name="Normal_TOTALDATA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A20" sqref="A20"/>
    </sheetView>
  </sheetViews>
  <sheetFormatPr defaultRowHeight="12.75"/>
  <cols>
    <col min="2" max="2" width="23" bestFit="1" customWidth="1"/>
    <col min="6" max="6" width="24.5703125" customWidth="1"/>
  </cols>
  <sheetData>
    <row r="1" spans="1:8" ht="23.1" customHeight="1">
      <c r="B1">
        <f ca="1">MONTH(NOW())</f>
        <v>3</v>
      </c>
      <c r="C1">
        <f ca="1">YEAR(NOW())</f>
        <v>2017</v>
      </c>
    </row>
    <row r="2" spans="1:8" ht="23.1" customHeight="1"/>
    <row r="3" spans="1:8" ht="23.1" customHeight="1">
      <c r="B3" t="s">
        <v>799</v>
      </c>
      <c r="F3" t="s">
        <v>800</v>
      </c>
    </row>
    <row r="4" spans="1:8" ht="23.1" customHeight="1">
      <c r="B4" t="s">
        <v>796</v>
      </c>
      <c r="C4" t="s">
        <v>797</v>
      </c>
      <c r="D4" t="s">
        <v>798</v>
      </c>
      <c r="F4" t="s">
        <v>796</v>
      </c>
      <c r="G4" t="s">
        <v>797</v>
      </c>
      <c r="H4" t="s">
        <v>798</v>
      </c>
    </row>
    <row r="5" spans="1:8" ht="23.1" customHeight="1">
      <c r="B5" s="36" t="e">
        <f>IF(G5=1,F5-1,F5)</f>
        <v>#REF!</v>
      </c>
      <c r="C5" s="36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>
      <c r="B6" s="38" t="e">
        <f>LOOKUP(C5,A8:B19)</f>
        <v>#REF!</v>
      </c>
      <c r="F6" s="38" t="e">
        <f>IF(G5=1,LOOKUP(G5,E8:F19),LOOKUP(G5,A8:B19))</f>
        <v>#REF!</v>
      </c>
    </row>
    <row r="8" spans="1:8">
      <c r="A8">
        <v>1</v>
      </c>
      <c r="B8" s="39" t="e">
        <f>D8&amp;"-"&amp;RIGHT(B$5,2)</f>
        <v>#REF!</v>
      </c>
      <c r="D8" s="37" t="s">
        <v>809</v>
      </c>
      <c r="E8">
        <v>1</v>
      </c>
      <c r="F8" s="39" t="e">
        <f>D8&amp;"-"&amp;RIGHT(F$5,2)</f>
        <v>#REF!</v>
      </c>
    </row>
    <row r="9" spans="1:8">
      <c r="A9">
        <v>2</v>
      </c>
      <c r="B9" s="39" t="e">
        <f t="shared" ref="B9:B19" si="0">D9&amp;"-"&amp;RIGHT(B$5,2)</f>
        <v>#REF!</v>
      </c>
      <c r="D9" s="37" t="s">
        <v>810</v>
      </c>
      <c r="E9">
        <v>2</v>
      </c>
      <c r="F9" s="39" t="e">
        <f t="shared" ref="F9:F19" si="1">D9&amp;"-"&amp;RIGHT(F$5,2)</f>
        <v>#REF!</v>
      </c>
    </row>
    <row r="10" spans="1:8">
      <c r="A10">
        <v>3</v>
      </c>
      <c r="B10" s="39" t="e">
        <f t="shared" si="0"/>
        <v>#REF!</v>
      </c>
      <c r="D10" s="37" t="s">
        <v>811</v>
      </c>
      <c r="E10">
        <v>3</v>
      </c>
      <c r="F10" s="39" t="e">
        <f t="shared" si="1"/>
        <v>#REF!</v>
      </c>
    </row>
    <row r="11" spans="1:8">
      <c r="A11">
        <v>4</v>
      </c>
      <c r="B11" s="39" t="e">
        <f t="shared" si="0"/>
        <v>#REF!</v>
      </c>
      <c r="D11" s="37" t="s">
        <v>812</v>
      </c>
      <c r="E11">
        <v>4</v>
      </c>
      <c r="F11" s="39" t="e">
        <f t="shared" si="1"/>
        <v>#REF!</v>
      </c>
    </row>
    <row r="12" spans="1:8">
      <c r="A12">
        <v>5</v>
      </c>
      <c r="B12" s="39" t="e">
        <f t="shared" si="0"/>
        <v>#REF!</v>
      </c>
      <c r="D12" s="37" t="s">
        <v>801</v>
      </c>
      <c r="E12">
        <v>5</v>
      </c>
      <c r="F12" s="39" t="e">
        <f t="shared" si="1"/>
        <v>#REF!</v>
      </c>
    </row>
    <row r="13" spans="1:8">
      <c r="A13">
        <v>6</v>
      </c>
      <c r="B13" s="39" t="e">
        <f t="shared" si="0"/>
        <v>#REF!</v>
      </c>
      <c r="D13" s="37" t="s">
        <v>802</v>
      </c>
      <c r="E13">
        <v>6</v>
      </c>
      <c r="F13" s="39" t="e">
        <f t="shared" si="1"/>
        <v>#REF!</v>
      </c>
    </row>
    <row r="14" spans="1:8">
      <c r="A14">
        <v>7</v>
      </c>
      <c r="B14" s="39" t="e">
        <f t="shared" si="0"/>
        <v>#REF!</v>
      </c>
      <c r="D14" s="37" t="s">
        <v>803</v>
      </c>
      <c r="E14">
        <v>7</v>
      </c>
      <c r="F14" s="39" t="e">
        <f t="shared" si="1"/>
        <v>#REF!</v>
      </c>
    </row>
    <row r="15" spans="1:8">
      <c r="A15">
        <v>8</v>
      </c>
      <c r="B15" s="39" t="e">
        <f t="shared" si="0"/>
        <v>#REF!</v>
      </c>
      <c r="D15" s="37" t="s">
        <v>804</v>
      </c>
      <c r="E15">
        <v>8</v>
      </c>
      <c r="F15" s="39" t="e">
        <f t="shared" si="1"/>
        <v>#REF!</v>
      </c>
    </row>
    <row r="16" spans="1:8">
      <c r="A16">
        <v>9</v>
      </c>
      <c r="B16" s="39" t="e">
        <f t="shared" si="0"/>
        <v>#REF!</v>
      </c>
      <c r="D16" s="37" t="s">
        <v>805</v>
      </c>
      <c r="E16">
        <v>9</v>
      </c>
      <c r="F16" s="39" t="e">
        <f t="shared" si="1"/>
        <v>#REF!</v>
      </c>
    </row>
    <row r="17" spans="1:6">
      <c r="A17">
        <v>10</v>
      </c>
      <c r="B17" s="39" t="e">
        <f t="shared" si="0"/>
        <v>#REF!</v>
      </c>
      <c r="D17" s="37" t="s">
        <v>806</v>
      </c>
      <c r="E17">
        <v>10</v>
      </c>
      <c r="F17" s="39" t="e">
        <f t="shared" si="1"/>
        <v>#REF!</v>
      </c>
    </row>
    <row r="18" spans="1:6">
      <c r="A18">
        <v>11</v>
      </c>
      <c r="B18" s="39" t="e">
        <f t="shared" si="0"/>
        <v>#REF!</v>
      </c>
      <c r="D18" s="37" t="s">
        <v>807</v>
      </c>
      <c r="E18">
        <v>11</v>
      </c>
      <c r="F18" s="39" t="e">
        <f t="shared" si="1"/>
        <v>#REF!</v>
      </c>
    </row>
    <row r="19" spans="1:6">
      <c r="A19">
        <v>12</v>
      </c>
      <c r="B19" s="39" t="e">
        <f t="shared" si="0"/>
        <v>#REF!</v>
      </c>
      <c r="D19" s="37" t="s">
        <v>808</v>
      </c>
      <c r="E19">
        <v>12</v>
      </c>
      <c r="F19" s="39" t="e">
        <f t="shared" si="1"/>
        <v>#REF!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zoomScale="98" zoomScaleNormal="98" workbookViewId="0">
      <selection activeCell="A35" sqref="A35:XFD40"/>
    </sheetView>
  </sheetViews>
  <sheetFormatPr defaultRowHeight="12.75"/>
  <cols>
    <col min="1" max="1" width="6.28515625" customWidth="1"/>
    <col min="2" max="2" width="40.85546875" customWidth="1"/>
    <col min="3" max="3" width="26.140625" customWidth="1"/>
    <col min="4" max="4" width="24.85546875" customWidth="1"/>
    <col min="5" max="5" width="26.5703125" customWidth="1"/>
    <col min="6" max="6" width="25.7109375" customWidth="1"/>
    <col min="7" max="7" width="26.5703125" customWidth="1"/>
    <col min="8" max="9" width="27.5703125" customWidth="1"/>
    <col min="10" max="10" width="28.42578125" bestFit="1" customWidth="1"/>
    <col min="11" max="11" width="26" customWidth="1"/>
    <col min="12" max="12" width="26.140625" customWidth="1"/>
    <col min="14" max="15" width="9.140625" hidden="1" customWidth="1"/>
  </cols>
  <sheetData>
    <row r="1" spans="1:17" ht="50.1" customHeight="1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43"/>
      <c r="P1" s="43"/>
      <c r="Q1" s="43"/>
    </row>
    <row r="2" spans="1:17" ht="50.1" customHeight="1">
      <c r="D2" s="44"/>
      <c r="E2" s="44"/>
      <c r="F2" s="44" t="s">
        <v>883</v>
      </c>
      <c r="G2" s="44"/>
      <c r="H2" s="44"/>
      <c r="I2" s="44"/>
      <c r="J2" s="45"/>
      <c r="K2" s="45"/>
      <c r="L2" s="45"/>
      <c r="M2" s="45"/>
      <c r="N2" s="45"/>
      <c r="O2" s="45"/>
      <c r="P2" s="45"/>
    </row>
    <row r="3" spans="1:17" ht="50.1" customHeight="1">
      <c r="A3" s="110" t="s">
        <v>908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46"/>
      <c r="M3" s="47"/>
      <c r="N3" s="47"/>
      <c r="O3" s="47"/>
      <c r="P3" s="47"/>
      <c r="Q3" s="47"/>
    </row>
    <row r="4" spans="1:17" ht="50.1" customHeight="1">
      <c r="A4" s="64"/>
      <c r="B4" s="64"/>
      <c r="C4" s="65"/>
      <c r="D4" s="66"/>
      <c r="E4" s="66"/>
      <c r="F4" s="66"/>
      <c r="G4" s="66"/>
      <c r="H4" s="66"/>
      <c r="I4" s="66"/>
      <c r="J4" s="67"/>
      <c r="K4" s="96"/>
      <c r="L4" s="23"/>
    </row>
    <row r="5" spans="1:17" ht="76.5" customHeight="1">
      <c r="A5" s="68" t="s">
        <v>0</v>
      </c>
      <c r="B5" s="68" t="s">
        <v>14</v>
      </c>
      <c r="C5" s="69" t="s">
        <v>884</v>
      </c>
      <c r="D5" s="70" t="s">
        <v>25</v>
      </c>
      <c r="E5" s="71" t="s">
        <v>885</v>
      </c>
      <c r="F5" s="72" t="s">
        <v>915</v>
      </c>
      <c r="G5" s="72" t="s">
        <v>916</v>
      </c>
      <c r="H5" s="72" t="s">
        <v>917</v>
      </c>
      <c r="I5" s="71" t="s">
        <v>886</v>
      </c>
      <c r="J5" s="71" t="s">
        <v>887</v>
      </c>
      <c r="K5" s="73"/>
      <c r="L5" s="48"/>
    </row>
    <row r="6" spans="1:17" ht="50.1" customHeight="1">
      <c r="A6" s="71"/>
      <c r="B6" s="71"/>
      <c r="C6" s="77" t="s">
        <v>906</v>
      </c>
      <c r="D6" s="77" t="s">
        <v>906</v>
      </c>
      <c r="E6" s="77" t="s">
        <v>906</v>
      </c>
      <c r="F6" s="77" t="s">
        <v>906</v>
      </c>
      <c r="G6" s="77" t="s">
        <v>906</v>
      </c>
      <c r="H6" s="77" t="s">
        <v>906</v>
      </c>
      <c r="I6" s="77" t="s">
        <v>906</v>
      </c>
      <c r="J6" s="84" t="s">
        <v>906</v>
      </c>
      <c r="K6" s="74"/>
      <c r="L6" s="49"/>
    </row>
    <row r="7" spans="1:17" ht="50.1" customHeight="1">
      <c r="A7" s="52">
        <v>1</v>
      </c>
      <c r="B7" s="52" t="s">
        <v>888</v>
      </c>
      <c r="C7" s="97">
        <v>133191585835.4657</v>
      </c>
      <c r="D7" s="97">
        <v>22587527668.3484</v>
      </c>
      <c r="E7" s="98">
        <v>6330393548.3900003</v>
      </c>
      <c r="F7" s="97">
        <v>7280373742.0445995</v>
      </c>
      <c r="G7" s="97">
        <v>16869330389.476</v>
      </c>
      <c r="H7" s="97">
        <v>3738824468.4794002</v>
      </c>
      <c r="I7" s="97">
        <v>10587112424.1045</v>
      </c>
      <c r="J7" s="99">
        <v>200585148076.30859</v>
      </c>
      <c r="K7" s="75"/>
      <c r="L7" s="50"/>
    </row>
    <row r="8" spans="1:17" ht="50.1" customHeight="1">
      <c r="A8" s="52">
        <v>2</v>
      </c>
      <c r="B8" s="52" t="s">
        <v>889</v>
      </c>
      <c r="C8" s="97">
        <v>67556552268.8619</v>
      </c>
      <c r="D8" s="97">
        <v>11456695886.451599</v>
      </c>
      <c r="E8" s="100">
        <v>0</v>
      </c>
      <c r="F8" s="97">
        <v>3692702854.7349</v>
      </c>
      <c r="G8" s="97">
        <v>8556349810.3037004</v>
      </c>
      <c r="H8" s="97">
        <v>1896381734.9614</v>
      </c>
      <c r="I8" s="97">
        <v>35290374747.014999</v>
      </c>
      <c r="J8" s="99">
        <v>128449057302.32849</v>
      </c>
      <c r="K8" s="75"/>
      <c r="L8" s="50"/>
    </row>
    <row r="9" spans="1:17" ht="50.1" customHeight="1">
      <c r="A9" s="52">
        <v>3</v>
      </c>
      <c r="B9" s="52" t="s">
        <v>890</v>
      </c>
      <c r="C9" s="97">
        <v>52083270087.520699</v>
      </c>
      <c r="D9" s="97">
        <v>8832632307.6685009</v>
      </c>
      <c r="E9" s="100">
        <v>0</v>
      </c>
      <c r="F9" s="101">
        <v>2846919117.0486002</v>
      </c>
      <c r="G9" s="101">
        <v>6596587054.3508997</v>
      </c>
      <c r="H9" s="102">
        <v>1462030828.6005001</v>
      </c>
      <c r="I9" s="97">
        <v>24703262322.9105</v>
      </c>
      <c r="J9" s="99">
        <v>96524701718.099701</v>
      </c>
      <c r="K9" s="95"/>
      <c r="L9" s="50"/>
    </row>
    <row r="10" spans="1:17" ht="50.1" customHeight="1">
      <c r="A10" s="52">
        <v>4</v>
      </c>
      <c r="B10" s="52" t="s">
        <v>891</v>
      </c>
      <c r="C10" s="97">
        <v>20707757047.181698</v>
      </c>
      <c r="D10" s="97">
        <v>5493782839.8114996</v>
      </c>
      <c r="E10" s="100">
        <v>0</v>
      </c>
      <c r="F10" s="97">
        <v>2065056830.8018999</v>
      </c>
      <c r="G10" s="97">
        <v>4784936486.2494001</v>
      </c>
      <c r="H10" s="101">
        <v>1060506682.9487</v>
      </c>
      <c r="I10" s="97">
        <v>0</v>
      </c>
      <c r="J10" s="99">
        <v>34112039886.993198</v>
      </c>
      <c r="K10" s="75"/>
      <c r="L10" s="50"/>
    </row>
    <row r="11" spans="1:17" ht="50.1" customHeight="1">
      <c r="A11" s="52">
        <v>5</v>
      </c>
      <c r="B11" s="52" t="s">
        <v>892</v>
      </c>
      <c r="C11" s="97">
        <v>3586006018.5799999</v>
      </c>
      <c r="D11" s="97">
        <v>0</v>
      </c>
      <c r="E11" s="100">
        <v>0</v>
      </c>
      <c r="F11" s="101">
        <v>0</v>
      </c>
      <c r="G11" s="101">
        <v>0</v>
      </c>
      <c r="H11" s="101">
        <v>0</v>
      </c>
      <c r="I11" s="97">
        <v>0</v>
      </c>
      <c r="J11" s="99">
        <v>3586006018.5799999</v>
      </c>
      <c r="K11" s="75"/>
      <c r="L11" s="50"/>
    </row>
    <row r="12" spans="1:17" ht="50.1" customHeight="1">
      <c r="A12" s="52">
        <v>6</v>
      </c>
      <c r="B12" s="52" t="s">
        <v>903</v>
      </c>
      <c r="C12" s="97">
        <v>42584343272.910004</v>
      </c>
      <c r="D12" s="97">
        <v>0</v>
      </c>
      <c r="E12" s="100">
        <v>0</v>
      </c>
      <c r="F12" s="97">
        <v>0</v>
      </c>
      <c r="G12" s="97">
        <v>0</v>
      </c>
      <c r="H12" s="97">
        <v>0</v>
      </c>
      <c r="I12" s="97">
        <v>0</v>
      </c>
      <c r="J12" s="99">
        <v>42584343272.910004</v>
      </c>
      <c r="K12" s="75"/>
      <c r="L12" s="50"/>
    </row>
    <row r="13" spans="1:17" ht="50.1" customHeight="1">
      <c r="A13" s="52">
        <v>7</v>
      </c>
      <c r="B13" s="76" t="s">
        <v>904</v>
      </c>
      <c r="C13" s="97">
        <v>3054301310.8800001</v>
      </c>
      <c r="D13" s="97">
        <v>0</v>
      </c>
      <c r="E13" s="100">
        <v>0</v>
      </c>
      <c r="F13" s="97">
        <v>0</v>
      </c>
      <c r="G13" s="97">
        <v>0</v>
      </c>
      <c r="H13" s="97">
        <v>0</v>
      </c>
      <c r="I13" s="97">
        <v>2940864562.25</v>
      </c>
      <c r="J13" s="99">
        <v>5995165873.1300001</v>
      </c>
      <c r="K13" s="75"/>
      <c r="L13" s="50"/>
    </row>
    <row r="14" spans="1:17" ht="50.1" customHeight="1">
      <c r="A14" s="52">
        <v>8</v>
      </c>
      <c r="B14" s="52" t="s">
        <v>905</v>
      </c>
      <c r="C14" s="97">
        <v>2314492784.3299999</v>
      </c>
      <c r="D14" s="97">
        <v>0</v>
      </c>
      <c r="E14" s="100">
        <v>0</v>
      </c>
      <c r="F14" s="97">
        <v>0</v>
      </c>
      <c r="G14" s="97">
        <v>0</v>
      </c>
      <c r="H14" s="97">
        <v>0</v>
      </c>
      <c r="I14" s="97"/>
      <c r="J14" s="99">
        <v>2314492784.3299999</v>
      </c>
      <c r="K14" s="75"/>
      <c r="L14" s="50"/>
    </row>
    <row r="15" spans="1:17" ht="50.1" customHeight="1">
      <c r="A15" s="52"/>
      <c r="B15" s="52" t="s">
        <v>887</v>
      </c>
      <c r="C15" s="103">
        <v>325078308625.73004</v>
      </c>
      <c r="D15" s="103">
        <v>48370638702.279999</v>
      </c>
      <c r="E15" s="103">
        <v>6330393548.3900003</v>
      </c>
      <c r="F15" s="103">
        <v>15885052544.629997</v>
      </c>
      <c r="G15" s="103">
        <v>36807203740.379997</v>
      </c>
      <c r="H15" s="103">
        <v>8157743714.9899998</v>
      </c>
      <c r="I15" s="103">
        <v>73521614056.279999</v>
      </c>
      <c r="J15" s="103">
        <v>514150954932.68011</v>
      </c>
      <c r="K15" s="75"/>
      <c r="L15" s="50"/>
    </row>
    <row r="16" spans="1:17" ht="50.1" customHeight="1">
      <c r="A16" s="24"/>
      <c r="B16" s="53" t="s">
        <v>893</v>
      </c>
      <c r="C16" s="54"/>
      <c r="D16" s="54"/>
      <c r="E16" s="54"/>
      <c r="F16" s="54"/>
      <c r="G16" s="54"/>
      <c r="H16" s="54"/>
      <c r="I16" s="54"/>
      <c r="J16" s="54"/>
      <c r="K16" s="54"/>
      <c r="L16" s="51"/>
    </row>
    <row r="17" spans="1:12" ht="50.1" customHeight="1">
      <c r="A17" s="24"/>
      <c r="C17" s="54"/>
      <c r="D17" s="85"/>
      <c r="E17" s="85"/>
      <c r="F17" s="44" t="s">
        <v>894</v>
      </c>
      <c r="G17" s="44"/>
      <c r="H17" s="44"/>
      <c r="I17" s="44"/>
      <c r="J17" s="54"/>
      <c r="K17" s="54"/>
      <c r="L17" s="54"/>
    </row>
    <row r="18" spans="1:12" ht="50.1" customHeight="1">
      <c r="A18" s="111" t="s">
        <v>909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</row>
    <row r="19" spans="1:12" ht="50.1" customHeight="1"/>
    <row r="20" spans="1:12" ht="50.1" customHeight="1">
      <c r="A20" s="42"/>
      <c r="B20" s="42">
        <v>1</v>
      </c>
      <c r="C20" s="42">
        <v>2</v>
      </c>
      <c r="D20" s="42">
        <v>3</v>
      </c>
      <c r="E20" s="42" t="s">
        <v>895</v>
      </c>
      <c r="F20" s="41">
        <v>5</v>
      </c>
      <c r="G20" s="79">
        <v>6</v>
      </c>
      <c r="H20" s="79">
        <v>7</v>
      </c>
      <c r="I20" s="42">
        <v>8</v>
      </c>
      <c r="J20" s="41">
        <v>9</v>
      </c>
      <c r="K20" s="41">
        <v>10</v>
      </c>
      <c r="L20" s="42" t="s">
        <v>907</v>
      </c>
    </row>
    <row r="21" spans="1:12" ht="58.5" customHeight="1">
      <c r="A21" s="3" t="s">
        <v>0</v>
      </c>
      <c r="B21" s="3" t="s">
        <v>14</v>
      </c>
      <c r="C21" s="55" t="s">
        <v>5</v>
      </c>
      <c r="D21" s="3" t="s">
        <v>896</v>
      </c>
      <c r="E21" s="3" t="s">
        <v>12</v>
      </c>
      <c r="F21" s="56" t="s">
        <v>25</v>
      </c>
      <c r="G21" s="82" t="s">
        <v>915</v>
      </c>
      <c r="H21" s="82" t="s">
        <v>916</v>
      </c>
      <c r="I21" s="82" t="s">
        <v>917</v>
      </c>
      <c r="J21" s="83" t="s">
        <v>885</v>
      </c>
      <c r="K21" s="56" t="s">
        <v>886</v>
      </c>
      <c r="L21" s="3" t="s">
        <v>13</v>
      </c>
    </row>
    <row r="22" spans="1:12" ht="50.1" customHeight="1">
      <c r="A22" s="1"/>
      <c r="B22" s="1"/>
      <c r="C22" s="4" t="s">
        <v>4</v>
      </c>
      <c r="D22" s="4" t="s">
        <v>4</v>
      </c>
      <c r="E22" s="4" t="s">
        <v>4</v>
      </c>
      <c r="F22" s="4" t="s">
        <v>4</v>
      </c>
      <c r="G22" s="81" t="s">
        <v>906</v>
      </c>
      <c r="H22" s="81" t="s">
        <v>906</v>
      </c>
      <c r="I22" s="4" t="s">
        <v>4</v>
      </c>
      <c r="J22" s="57" t="s">
        <v>4</v>
      </c>
      <c r="K22" s="57" t="s">
        <v>4</v>
      </c>
      <c r="L22" s="4" t="s">
        <v>4</v>
      </c>
    </row>
    <row r="23" spans="1:12" ht="50.1" customHeight="1">
      <c r="A23" s="58">
        <v>1</v>
      </c>
      <c r="B23" s="59" t="s">
        <v>897</v>
      </c>
      <c r="C23" s="104">
        <v>122623232973.0464</v>
      </c>
      <c r="D23" s="104">
        <v>15561784902.92</v>
      </c>
      <c r="E23" s="104">
        <v>107061448070.1264</v>
      </c>
      <c r="F23" s="104">
        <v>20795275093.297199</v>
      </c>
      <c r="G23" s="104">
        <v>6702697921.2066002</v>
      </c>
      <c r="H23" s="104">
        <v>15530799618.2533</v>
      </c>
      <c r="I23" s="104">
        <v>3442159960.54</v>
      </c>
      <c r="J23" s="104">
        <v>5828095806.6991997</v>
      </c>
      <c r="K23" s="104">
        <v>9881304929.1641998</v>
      </c>
      <c r="L23" s="105">
        <v>169241781399.28693</v>
      </c>
    </row>
    <row r="24" spans="1:12" ht="50.1" customHeight="1">
      <c r="A24" s="58">
        <v>2</v>
      </c>
      <c r="B24" s="59" t="s">
        <v>898</v>
      </c>
      <c r="C24" s="104">
        <v>2528314081.9184999</v>
      </c>
      <c r="D24" s="104">
        <v>0</v>
      </c>
      <c r="E24" s="104">
        <v>2528314081.9184999</v>
      </c>
      <c r="F24" s="104">
        <v>428768558.62470001</v>
      </c>
      <c r="G24" s="104">
        <v>138199957.1383</v>
      </c>
      <c r="H24" s="104">
        <v>320222672.5413</v>
      </c>
      <c r="I24" s="104">
        <v>70972370.3204</v>
      </c>
      <c r="J24" s="104">
        <v>120166923.8495</v>
      </c>
      <c r="K24" s="104">
        <v>0</v>
      </c>
      <c r="L24" s="105">
        <v>3606644564.3926997</v>
      </c>
    </row>
    <row r="25" spans="1:12" ht="50.1" customHeight="1">
      <c r="A25" s="58">
        <v>3</v>
      </c>
      <c r="B25" s="59" t="s">
        <v>899</v>
      </c>
      <c r="C25" s="104">
        <v>1264157040.9591999</v>
      </c>
      <c r="D25" s="104">
        <v>0</v>
      </c>
      <c r="E25" s="104">
        <v>1264157040.9591999</v>
      </c>
      <c r="F25" s="104">
        <v>214384279.3123</v>
      </c>
      <c r="G25" s="104">
        <v>69099978.569100007</v>
      </c>
      <c r="H25" s="104">
        <v>160111336.27070001</v>
      </c>
      <c r="I25" s="104">
        <v>35486185.1602</v>
      </c>
      <c r="J25" s="104">
        <v>60083461.924699999</v>
      </c>
      <c r="K25" s="104">
        <v>0</v>
      </c>
      <c r="L25" s="105">
        <v>1803322282.1961997</v>
      </c>
    </row>
    <row r="26" spans="1:12" ht="50.1" customHeight="1">
      <c r="A26" s="58">
        <v>4</v>
      </c>
      <c r="B26" s="59" t="s">
        <v>900</v>
      </c>
      <c r="C26" s="104">
        <v>4247567657.6230998</v>
      </c>
      <c r="D26" s="104">
        <v>0</v>
      </c>
      <c r="E26" s="104">
        <v>4247567657.6230998</v>
      </c>
      <c r="F26" s="104">
        <v>720331178.48950005</v>
      </c>
      <c r="G26" s="104">
        <v>232175927.9923</v>
      </c>
      <c r="H26" s="104">
        <v>537974089.86940002</v>
      </c>
      <c r="I26" s="104">
        <v>119233582.1383</v>
      </c>
      <c r="J26" s="104">
        <v>201880432.06709999</v>
      </c>
      <c r="K26" s="104">
        <v>0</v>
      </c>
      <c r="L26" s="105">
        <v>6059162868.1796999</v>
      </c>
    </row>
    <row r="27" spans="1:12" ht="50.1" customHeight="1" thickBot="1">
      <c r="A27" s="58">
        <v>5</v>
      </c>
      <c r="B27" s="58" t="s">
        <v>901</v>
      </c>
      <c r="C27" s="104">
        <v>2528314081.9184999</v>
      </c>
      <c r="D27" s="104">
        <v>41403733.490000002</v>
      </c>
      <c r="E27" s="104">
        <v>2486910348.4285002</v>
      </c>
      <c r="F27" s="104">
        <v>428768558.62470001</v>
      </c>
      <c r="G27" s="104">
        <v>138199957.1383</v>
      </c>
      <c r="H27" s="104">
        <v>320222672.5413</v>
      </c>
      <c r="I27" s="104">
        <v>70972370.3204</v>
      </c>
      <c r="J27" s="104">
        <v>120166923.8495</v>
      </c>
      <c r="K27" s="104">
        <v>705807494.94029999</v>
      </c>
      <c r="L27" s="105">
        <v>4271048325.8429999</v>
      </c>
    </row>
    <row r="28" spans="1:12" ht="50.1" customHeight="1" thickTop="1" thickBot="1">
      <c r="A28" s="1"/>
      <c r="B28" s="60" t="s">
        <v>902</v>
      </c>
      <c r="C28" s="106">
        <v>133191585835.466</v>
      </c>
      <c r="D28" s="106">
        <v>15603188636.41</v>
      </c>
      <c r="E28" s="106">
        <v>117588397199.05569</v>
      </c>
      <c r="F28" s="106">
        <v>22587527668.3484</v>
      </c>
      <c r="G28" s="106">
        <v>7280373742.0446005</v>
      </c>
      <c r="H28" s="106">
        <v>16869330389.476</v>
      </c>
      <c r="I28" s="106">
        <v>3738824468.4793005</v>
      </c>
      <c r="J28" s="106">
        <v>6330393548.3899984</v>
      </c>
      <c r="K28" s="106">
        <v>10587112424.1045</v>
      </c>
      <c r="L28" s="107">
        <v>184981959439.8985</v>
      </c>
    </row>
    <row r="29" spans="1:12" ht="13.5" thickTop="1">
      <c r="D29" s="31"/>
      <c r="E29" s="31"/>
      <c r="F29" s="63"/>
      <c r="G29" s="63"/>
      <c r="H29" s="63"/>
      <c r="I29" s="18"/>
      <c r="J29" s="18"/>
      <c r="K29" s="33"/>
      <c r="L29" s="61"/>
    </row>
    <row r="30" spans="1:12" ht="23.25">
      <c r="A30" s="62"/>
      <c r="E30" s="31"/>
      <c r="F30" s="31"/>
      <c r="G30" s="31"/>
      <c r="H30" s="31"/>
      <c r="J30" s="32"/>
      <c r="K30" s="32"/>
      <c r="L30" s="31"/>
    </row>
    <row r="31" spans="1:12" ht="20.25">
      <c r="A31" s="112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</row>
    <row r="32" spans="1:12">
      <c r="B32" s="22"/>
      <c r="C32" s="22"/>
      <c r="D32" s="22"/>
      <c r="E32" s="22"/>
      <c r="F32" s="22"/>
      <c r="G32" s="22"/>
      <c r="H32" s="22"/>
      <c r="I32" s="22"/>
    </row>
    <row r="33" spans="2:10" hidden="1">
      <c r="B33" s="22"/>
      <c r="C33" s="22"/>
      <c r="D33" s="22"/>
      <c r="E33" s="22"/>
      <c r="F33" s="22"/>
      <c r="G33" s="22"/>
      <c r="H33" s="22"/>
      <c r="I33" s="22"/>
    </row>
    <row r="34" spans="2:10">
      <c r="B34" s="22"/>
      <c r="C34" s="22"/>
      <c r="D34" s="22"/>
      <c r="E34" s="22"/>
      <c r="F34" s="22"/>
      <c r="G34" s="22"/>
      <c r="H34" s="22"/>
      <c r="I34" s="22"/>
    </row>
    <row r="35" spans="2:10" ht="20.25">
      <c r="C35" s="108"/>
      <c r="D35" s="108"/>
      <c r="E35" s="108"/>
      <c r="F35" s="108"/>
      <c r="G35" s="108"/>
      <c r="H35" s="108"/>
      <c r="I35" s="108"/>
      <c r="J35" s="108"/>
    </row>
    <row r="36" spans="2:10" ht="20.25">
      <c r="C36" s="113"/>
      <c r="D36" s="113"/>
      <c r="E36" s="113"/>
      <c r="F36" s="113"/>
      <c r="G36" s="113"/>
      <c r="H36" s="113"/>
      <c r="I36" s="113"/>
      <c r="J36" s="113"/>
    </row>
    <row r="37" spans="2:10" ht="20.25">
      <c r="C37" s="108"/>
      <c r="D37" s="108"/>
      <c r="E37" s="108"/>
      <c r="F37" s="108"/>
      <c r="G37" s="108"/>
      <c r="H37" s="108"/>
      <c r="I37" s="108"/>
      <c r="J37" s="108"/>
    </row>
    <row r="38" spans="2:10" ht="20.25">
      <c r="C38" s="108"/>
      <c r="D38" s="108"/>
      <c r="E38" s="108"/>
      <c r="F38" s="108"/>
      <c r="G38" s="108"/>
      <c r="H38" s="108"/>
      <c r="I38" s="108"/>
      <c r="J38" s="108"/>
    </row>
  </sheetData>
  <mergeCells count="8">
    <mergeCell ref="C37:J37"/>
    <mergeCell ref="C38:J38"/>
    <mergeCell ref="A1:L1"/>
    <mergeCell ref="A3:K3"/>
    <mergeCell ref="A18:L18"/>
    <mergeCell ref="A31:L31"/>
    <mergeCell ref="C35:J35"/>
    <mergeCell ref="C36:J36"/>
  </mergeCells>
  <pageMargins left="0.7" right="0.7" top="0.75" bottom="0.75" header="0.3" footer="0.3"/>
  <pageSetup scale="3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53"/>
  <sheetViews>
    <sheetView tabSelected="1" zoomScale="80" zoomScaleNormal="8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A53" sqref="A53:XFD53"/>
    </sheetView>
  </sheetViews>
  <sheetFormatPr defaultRowHeight="12.75"/>
  <cols>
    <col min="1" max="1" width="4" bestFit="1" customWidth="1"/>
    <col min="2" max="2" width="22.42578125" customWidth="1"/>
    <col min="3" max="3" width="7.42578125" customWidth="1"/>
    <col min="4" max="4" width="20.7109375" customWidth="1"/>
    <col min="5" max="5" width="19" customWidth="1"/>
    <col min="6" max="6" width="19.42578125" customWidth="1"/>
    <col min="7" max="7" width="17.85546875" bestFit="1" customWidth="1"/>
    <col min="8" max="8" width="18.5703125" customWidth="1"/>
    <col min="9" max="9" width="19.42578125" customWidth="1"/>
    <col min="10" max="10" width="22.28515625" customWidth="1"/>
    <col min="11" max="13" width="19.5703125" customWidth="1"/>
    <col min="14" max="14" width="21" customWidth="1"/>
    <col min="15" max="15" width="22" bestFit="1" customWidth="1"/>
    <col min="16" max="16" width="24.140625" bestFit="1" customWidth="1"/>
    <col min="17" max="17" width="22.140625" customWidth="1"/>
    <col min="18" max="18" width="4.28515625" bestFit="1" customWidth="1"/>
  </cols>
  <sheetData>
    <row r="1" spans="1:18" ht="26.25" hidden="1">
      <c r="A1" s="28"/>
      <c r="B1" s="28"/>
      <c r="C1" s="28"/>
      <c r="D1" s="28"/>
      <c r="E1" s="28"/>
      <c r="F1" s="28"/>
      <c r="G1" s="28"/>
      <c r="H1" s="28"/>
      <c r="I1" s="28"/>
      <c r="J1" s="28"/>
      <c r="K1" s="40"/>
      <c r="L1" s="78"/>
      <c r="M1" s="78"/>
      <c r="N1" s="28"/>
      <c r="O1" s="28"/>
      <c r="P1" s="28"/>
      <c r="Q1" s="28"/>
      <c r="R1" s="28"/>
    </row>
    <row r="2" spans="1:18" ht="26.2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89"/>
      <c r="R2" s="89"/>
    </row>
    <row r="3" spans="1:18" ht="18" customHeight="1">
      <c r="H3" s="24" t="s">
        <v>17</v>
      </c>
    </row>
    <row r="4" spans="1:18" ht="18">
      <c r="A4" s="116" t="s">
        <v>910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</row>
    <row r="5" spans="1:18" ht="20.25">
      <c r="A5" s="88" t="s">
        <v>913</v>
      </c>
      <c r="B5" s="23"/>
      <c r="C5" s="23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23"/>
    </row>
    <row r="6" spans="1:18">
      <c r="A6" s="2">
        <v>1</v>
      </c>
      <c r="B6" s="2">
        <v>2</v>
      </c>
      <c r="C6" s="2">
        <v>3</v>
      </c>
      <c r="D6" s="2">
        <v>4</v>
      </c>
      <c r="E6" s="2">
        <v>5</v>
      </c>
      <c r="F6" s="2" t="s">
        <v>6</v>
      </c>
      <c r="G6" s="2">
        <v>7</v>
      </c>
      <c r="H6" s="2">
        <v>8</v>
      </c>
      <c r="I6" s="2">
        <v>9</v>
      </c>
      <c r="J6" s="2" t="s">
        <v>7</v>
      </c>
      <c r="K6" s="42">
        <v>11</v>
      </c>
      <c r="L6" s="80">
        <v>12</v>
      </c>
      <c r="M6" s="80">
        <v>13</v>
      </c>
      <c r="N6" s="2">
        <v>14</v>
      </c>
      <c r="O6" s="2">
        <v>15</v>
      </c>
      <c r="P6" s="2" t="s">
        <v>911</v>
      </c>
      <c r="Q6" s="2" t="s">
        <v>912</v>
      </c>
      <c r="R6" s="1"/>
    </row>
    <row r="7" spans="1:18" ht="12.75" customHeight="1">
      <c r="A7" s="117" t="s">
        <v>0</v>
      </c>
      <c r="B7" s="117" t="s">
        <v>14</v>
      </c>
      <c r="C7" s="117" t="s">
        <v>1</v>
      </c>
      <c r="D7" s="117" t="s">
        <v>5</v>
      </c>
      <c r="E7" s="117" t="s">
        <v>23</v>
      </c>
      <c r="F7" s="117" t="s">
        <v>2</v>
      </c>
      <c r="G7" s="124" t="s">
        <v>20</v>
      </c>
      <c r="H7" s="125"/>
      <c r="I7" s="126"/>
      <c r="J7" s="117" t="s">
        <v>12</v>
      </c>
      <c r="K7" s="120" t="s">
        <v>916</v>
      </c>
      <c r="L7" s="120" t="s">
        <v>915</v>
      </c>
      <c r="M7" s="120" t="s">
        <v>917</v>
      </c>
      <c r="N7" s="114" t="s">
        <v>880</v>
      </c>
      <c r="O7" s="117" t="s">
        <v>63</v>
      </c>
      <c r="P7" s="117" t="s">
        <v>21</v>
      </c>
      <c r="Q7" s="117" t="s">
        <v>13</v>
      </c>
      <c r="R7" s="117" t="s">
        <v>0</v>
      </c>
    </row>
    <row r="8" spans="1:18" ht="44.25" customHeight="1">
      <c r="A8" s="118"/>
      <c r="B8" s="118"/>
      <c r="C8" s="118"/>
      <c r="D8" s="118"/>
      <c r="E8" s="118"/>
      <c r="F8" s="118"/>
      <c r="G8" s="3" t="s">
        <v>3</v>
      </c>
      <c r="H8" s="3" t="s">
        <v>11</v>
      </c>
      <c r="I8" s="3" t="s">
        <v>813</v>
      </c>
      <c r="J8" s="118"/>
      <c r="K8" s="121"/>
      <c r="L8" s="121"/>
      <c r="M8" s="121"/>
      <c r="N8" s="115"/>
      <c r="O8" s="118"/>
      <c r="P8" s="118"/>
      <c r="Q8" s="118"/>
      <c r="R8" s="118"/>
    </row>
    <row r="9" spans="1:18">
      <c r="A9" s="1"/>
      <c r="B9" s="1"/>
      <c r="C9" s="1"/>
      <c r="D9" s="4" t="s">
        <v>4</v>
      </c>
      <c r="E9" s="4" t="s">
        <v>4</v>
      </c>
      <c r="F9" s="4" t="s">
        <v>4</v>
      </c>
      <c r="G9" s="4" t="s">
        <v>4</v>
      </c>
      <c r="H9" s="4" t="s">
        <v>4</v>
      </c>
      <c r="I9" s="4" t="s">
        <v>4</v>
      </c>
      <c r="J9" s="4" t="s">
        <v>4</v>
      </c>
      <c r="K9" s="4" t="s">
        <v>4</v>
      </c>
      <c r="L9" s="4" t="s">
        <v>4</v>
      </c>
      <c r="M9" s="4" t="s">
        <v>4</v>
      </c>
      <c r="N9" s="4" t="s">
        <v>4</v>
      </c>
      <c r="O9" s="4" t="s">
        <v>4</v>
      </c>
      <c r="P9" s="4" t="s">
        <v>4</v>
      </c>
      <c r="Q9" s="9" t="s">
        <v>4</v>
      </c>
      <c r="R9" s="1"/>
    </row>
    <row r="10" spans="1:18" ht="18" customHeight="1">
      <c r="A10" s="1">
        <v>1</v>
      </c>
      <c r="B10" s="30" t="s">
        <v>26</v>
      </c>
      <c r="C10" s="29">
        <v>17</v>
      </c>
      <c r="D10" s="5">
        <v>1668196593.9524</v>
      </c>
      <c r="E10" s="5">
        <v>236312536.9522</v>
      </c>
      <c r="F10" s="6">
        <v>1904509130.9045999</v>
      </c>
      <c r="G10" s="7">
        <v>27889972.449999999</v>
      </c>
      <c r="H10" s="7">
        <v>0</v>
      </c>
      <c r="I10" s="5">
        <v>342667359.87</v>
      </c>
      <c r="J10" s="8">
        <v>1533951798.5846</v>
      </c>
      <c r="K10" s="6">
        <v>250363390.72319999</v>
      </c>
      <c r="L10" s="6">
        <v>115164589.5141</v>
      </c>
      <c r="M10" s="6">
        <v>59110237.5035</v>
      </c>
      <c r="N10" s="6">
        <v>346697838.80000001</v>
      </c>
      <c r="O10" s="8">
        <v>731351152.94990003</v>
      </c>
      <c r="P10" s="21">
        <v>3407196340.3953004</v>
      </c>
      <c r="Q10" s="10">
        <v>3036639008.0753002</v>
      </c>
      <c r="R10" s="1">
        <v>1</v>
      </c>
    </row>
    <row r="11" spans="1:18" ht="18" customHeight="1">
      <c r="A11" s="1">
        <v>2</v>
      </c>
      <c r="B11" s="30" t="s">
        <v>27</v>
      </c>
      <c r="C11" s="25">
        <v>21</v>
      </c>
      <c r="D11" s="5">
        <v>1774674302.2293</v>
      </c>
      <c r="E11" s="5">
        <v>0</v>
      </c>
      <c r="F11" s="6">
        <v>1774674302.2293</v>
      </c>
      <c r="G11" s="7">
        <v>52020925.729999997</v>
      </c>
      <c r="H11" s="7">
        <v>0</v>
      </c>
      <c r="I11" s="5">
        <v>330357169.13999999</v>
      </c>
      <c r="J11" s="8">
        <v>1392296207.3593001</v>
      </c>
      <c r="K11" s="6">
        <v>224770708.68000001</v>
      </c>
      <c r="L11" s="6">
        <v>97005318.388400003</v>
      </c>
      <c r="M11" s="6">
        <v>49816928.469999999</v>
      </c>
      <c r="N11" s="6">
        <v>300961240.55000001</v>
      </c>
      <c r="O11" s="8">
        <v>765022121.31840003</v>
      </c>
      <c r="P11" s="21">
        <v>3212250619.6361003</v>
      </c>
      <c r="Q11" s="10">
        <v>2829872524.7661004</v>
      </c>
      <c r="R11" s="1">
        <v>2</v>
      </c>
    </row>
    <row r="12" spans="1:18" ht="18" customHeight="1">
      <c r="A12" s="1">
        <v>3</v>
      </c>
      <c r="B12" s="30" t="s">
        <v>28</v>
      </c>
      <c r="C12" s="25">
        <v>31</v>
      </c>
      <c r="D12" s="5">
        <v>1791166211.0501001</v>
      </c>
      <c r="E12" s="5">
        <v>6746182760.8127003</v>
      </c>
      <c r="F12" s="6">
        <v>8537348971.8628006</v>
      </c>
      <c r="G12" s="7">
        <v>113718046.95</v>
      </c>
      <c r="H12" s="7">
        <v>0</v>
      </c>
      <c r="I12" s="5">
        <v>977490067.62999988</v>
      </c>
      <c r="J12" s="8">
        <v>7446140857.2828007</v>
      </c>
      <c r="K12" s="6">
        <v>1723525413.9345</v>
      </c>
      <c r="L12" s="6">
        <v>778466910.34780002</v>
      </c>
      <c r="M12" s="6">
        <v>197993925.26320001</v>
      </c>
      <c r="N12" s="6">
        <v>2114289122.4000001</v>
      </c>
      <c r="O12" s="8">
        <v>823589773.16040003</v>
      </c>
      <c r="P12" s="21">
        <v>14175214116.9687</v>
      </c>
      <c r="Q12" s="10">
        <v>13084006002.3887</v>
      </c>
      <c r="R12" s="1">
        <v>3</v>
      </c>
    </row>
    <row r="13" spans="1:18" ht="18" customHeight="1">
      <c r="A13" s="1">
        <v>4</v>
      </c>
      <c r="B13" s="30" t="s">
        <v>29</v>
      </c>
      <c r="C13" s="25">
        <v>21</v>
      </c>
      <c r="D13" s="5">
        <v>1771349658.8547001</v>
      </c>
      <c r="E13" s="5">
        <v>0</v>
      </c>
      <c r="F13" s="6">
        <v>1771349658.8547001</v>
      </c>
      <c r="G13" s="7">
        <v>39537418.020000003</v>
      </c>
      <c r="H13" s="7">
        <v>0</v>
      </c>
      <c r="I13" s="5">
        <v>107021602.06</v>
      </c>
      <c r="J13" s="8">
        <v>1624790638.7747002</v>
      </c>
      <c r="K13" s="6">
        <v>224349627.22</v>
      </c>
      <c r="L13" s="6">
        <v>96823590.344799995</v>
      </c>
      <c r="M13" s="6">
        <v>49723602.32</v>
      </c>
      <c r="N13" s="6">
        <v>300397425.10000002</v>
      </c>
      <c r="O13" s="8">
        <v>833641653.15110004</v>
      </c>
      <c r="P13" s="21">
        <v>3276285556.9906001</v>
      </c>
      <c r="Q13" s="10">
        <v>3129726536.9106002</v>
      </c>
      <c r="R13" s="1">
        <v>4</v>
      </c>
    </row>
    <row r="14" spans="1:18" ht="18" customHeight="1">
      <c r="A14" s="1">
        <v>5</v>
      </c>
      <c r="B14" s="30" t="s">
        <v>30</v>
      </c>
      <c r="C14" s="25">
        <v>20</v>
      </c>
      <c r="D14" s="5">
        <v>2130992986.7774</v>
      </c>
      <c r="E14" s="5">
        <v>0</v>
      </c>
      <c r="F14" s="6">
        <v>2130992986.7774</v>
      </c>
      <c r="G14" s="7">
        <v>78191034.269999996</v>
      </c>
      <c r="H14" s="7">
        <v>305669380</v>
      </c>
      <c r="I14" s="5">
        <v>519349334.31000006</v>
      </c>
      <c r="J14" s="8">
        <v>1227783238.1974001</v>
      </c>
      <c r="K14" s="6">
        <v>269900118.13999999</v>
      </c>
      <c r="L14" s="6">
        <v>116482023.1556</v>
      </c>
      <c r="M14" s="6">
        <v>59819159.530000001</v>
      </c>
      <c r="N14" s="6">
        <v>361388166.88999999</v>
      </c>
      <c r="O14" s="8">
        <v>886903489.42560005</v>
      </c>
      <c r="P14" s="21">
        <v>3825485943.9186001</v>
      </c>
      <c r="Q14" s="10">
        <v>2922276195.3386002</v>
      </c>
      <c r="R14" s="1">
        <v>5</v>
      </c>
    </row>
    <row r="15" spans="1:18" ht="18" customHeight="1">
      <c r="A15" s="1">
        <v>6</v>
      </c>
      <c r="B15" s="30" t="s">
        <v>31</v>
      </c>
      <c r="C15" s="25">
        <v>8</v>
      </c>
      <c r="D15" s="5">
        <v>1576329113.2932</v>
      </c>
      <c r="E15" s="5">
        <v>3900513720.7254</v>
      </c>
      <c r="F15" s="6">
        <v>5476842834.0186005</v>
      </c>
      <c r="G15" s="7">
        <v>30646371.52</v>
      </c>
      <c r="H15" s="7">
        <v>1241107428.5699999</v>
      </c>
      <c r="I15" s="5">
        <v>131217538.11000013</v>
      </c>
      <c r="J15" s="8">
        <v>4073871495.8186002</v>
      </c>
      <c r="K15" s="6">
        <v>1137626117.6900001</v>
      </c>
      <c r="L15" s="6">
        <v>472267264.84310001</v>
      </c>
      <c r="M15" s="6">
        <v>290590529.3136</v>
      </c>
      <c r="N15" s="6">
        <v>1294497102.8900001</v>
      </c>
      <c r="O15" s="8">
        <v>713980529.72239995</v>
      </c>
      <c r="P15" s="21">
        <v>9385804378.4777012</v>
      </c>
      <c r="Q15" s="10">
        <v>7982833040.2776995</v>
      </c>
      <c r="R15" s="1">
        <v>6</v>
      </c>
    </row>
    <row r="16" spans="1:18" ht="18" customHeight="1">
      <c r="A16" s="1">
        <v>7</v>
      </c>
      <c r="B16" s="30" t="s">
        <v>32</v>
      </c>
      <c r="C16" s="25">
        <v>23</v>
      </c>
      <c r="D16" s="5">
        <v>1997943681.0838001</v>
      </c>
      <c r="E16" s="5">
        <v>0</v>
      </c>
      <c r="F16" s="6">
        <v>1997943681.0838001</v>
      </c>
      <c r="G16" s="7">
        <v>23309408.260000002</v>
      </c>
      <c r="H16" s="7">
        <v>103855987.23</v>
      </c>
      <c r="I16" s="5">
        <v>478172499.14999998</v>
      </c>
      <c r="J16" s="8">
        <v>1392605786.4438</v>
      </c>
      <c r="K16" s="6">
        <v>253048808.18000001</v>
      </c>
      <c r="L16" s="6">
        <v>109209426.57610001</v>
      </c>
      <c r="M16" s="6">
        <v>56084329.009999998</v>
      </c>
      <c r="N16" s="6">
        <v>338824768.05000001</v>
      </c>
      <c r="O16" s="8">
        <v>821940747.13769996</v>
      </c>
      <c r="P16" s="21">
        <v>3577051760.0376005</v>
      </c>
      <c r="Q16" s="10">
        <v>2971713865.3976002</v>
      </c>
      <c r="R16" s="1">
        <v>7</v>
      </c>
    </row>
    <row r="17" spans="1:18" ht="18" customHeight="1">
      <c r="A17" s="1">
        <v>8</v>
      </c>
      <c r="B17" s="30" t="s">
        <v>33</v>
      </c>
      <c r="C17" s="25">
        <v>27</v>
      </c>
      <c r="D17" s="5">
        <v>2213435265.3091002</v>
      </c>
      <c r="E17" s="5">
        <v>0</v>
      </c>
      <c r="F17" s="6">
        <v>2213435265.3091002</v>
      </c>
      <c r="G17" s="7">
        <v>19900586.239999998</v>
      </c>
      <c r="H17" s="7">
        <v>0</v>
      </c>
      <c r="I17" s="86">
        <v>323071065.25999999</v>
      </c>
      <c r="J17" s="8">
        <v>1870463613.8091004</v>
      </c>
      <c r="K17" s="6">
        <v>280341814.02999997</v>
      </c>
      <c r="L17" s="6">
        <v>120988393.4048</v>
      </c>
      <c r="M17" s="6">
        <v>62133398.869999997</v>
      </c>
      <c r="N17" s="6">
        <v>375369284.66000003</v>
      </c>
      <c r="O17" s="8">
        <v>838057190.35880005</v>
      </c>
      <c r="P17" s="21">
        <v>3890325346.6326995</v>
      </c>
      <c r="Q17" s="10">
        <v>3547353695.1327</v>
      </c>
      <c r="R17" s="1">
        <v>8</v>
      </c>
    </row>
    <row r="18" spans="1:18" ht="18" customHeight="1">
      <c r="A18" s="1">
        <v>9</v>
      </c>
      <c r="B18" s="30" t="s">
        <v>34</v>
      </c>
      <c r="C18" s="25">
        <v>18</v>
      </c>
      <c r="D18" s="5">
        <v>1791471678.9847</v>
      </c>
      <c r="E18" s="5">
        <v>0</v>
      </c>
      <c r="F18" s="6">
        <v>1791471678.9847</v>
      </c>
      <c r="G18" s="7">
        <v>240450068</v>
      </c>
      <c r="H18" s="7">
        <v>633134951.91999996</v>
      </c>
      <c r="I18" s="5">
        <v>681212459.19999993</v>
      </c>
      <c r="J18" s="8">
        <v>236674199.86470008</v>
      </c>
      <c r="K18" s="6">
        <v>226898174.13</v>
      </c>
      <c r="L18" s="6">
        <v>97923478.344999999</v>
      </c>
      <c r="M18" s="6">
        <v>50288448.07</v>
      </c>
      <c r="N18" s="6">
        <v>303809853.01999998</v>
      </c>
      <c r="O18" s="8">
        <v>757864537.05649996</v>
      </c>
      <c r="P18" s="21">
        <v>3228256169.6061997</v>
      </c>
      <c r="Q18" s="10">
        <v>1673458690.4862001</v>
      </c>
      <c r="R18" s="1">
        <v>9</v>
      </c>
    </row>
    <row r="19" spans="1:18" ht="18" customHeight="1">
      <c r="A19" s="1">
        <v>10</v>
      </c>
      <c r="B19" s="30" t="s">
        <v>35</v>
      </c>
      <c r="C19" s="25">
        <v>25</v>
      </c>
      <c r="D19" s="5">
        <v>1808886520.4038</v>
      </c>
      <c r="E19" s="5">
        <v>3799712773.2505999</v>
      </c>
      <c r="F19" s="6">
        <v>5608599293.6543999</v>
      </c>
      <c r="G19" s="7">
        <v>19548234.789999999</v>
      </c>
      <c r="H19" s="7">
        <v>1098907642.2</v>
      </c>
      <c r="I19" s="5">
        <v>1145011172.3700001</v>
      </c>
      <c r="J19" s="8">
        <v>3345132244.2944002</v>
      </c>
      <c r="K19" s="6">
        <v>1194077200.5954001</v>
      </c>
      <c r="L19" s="6">
        <v>481379671.083</v>
      </c>
      <c r="M19" s="6">
        <v>282562585.01620001</v>
      </c>
      <c r="N19" s="6">
        <v>1324360093.3800001</v>
      </c>
      <c r="O19" s="8">
        <v>834708182.35329998</v>
      </c>
      <c r="P19" s="21">
        <v>9725687026.0823002</v>
      </c>
      <c r="Q19" s="10">
        <v>7462219976.7223005</v>
      </c>
      <c r="R19" s="1">
        <v>10</v>
      </c>
    </row>
    <row r="20" spans="1:18" ht="18" customHeight="1">
      <c r="A20" s="1">
        <v>11</v>
      </c>
      <c r="B20" s="30" t="s">
        <v>36</v>
      </c>
      <c r="C20" s="25">
        <v>13</v>
      </c>
      <c r="D20" s="5">
        <v>1593831221.4193001</v>
      </c>
      <c r="E20" s="5">
        <v>0</v>
      </c>
      <c r="F20" s="6">
        <v>1593831221.4193001</v>
      </c>
      <c r="G20" s="7">
        <v>32823598.699999999</v>
      </c>
      <c r="H20" s="7">
        <v>0</v>
      </c>
      <c r="I20" s="5">
        <v>126483568.83</v>
      </c>
      <c r="J20" s="8">
        <v>1434524053.8893001</v>
      </c>
      <c r="K20" s="6">
        <v>201866096.05000001</v>
      </c>
      <c r="L20" s="6">
        <v>87120270.405100003</v>
      </c>
      <c r="M20" s="6">
        <v>44740477.649999999</v>
      </c>
      <c r="N20" s="6">
        <v>270292650.89999998</v>
      </c>
      <c r="O20" s="8">
        <v>689652189.22259998</v>
      </c>
      <c r="P20" s="21">
        <v>2887502905.6470003</v>
      </c>
      <c r="Q20" s="10">
        <v>2728195738.1170001</v>
      </c>
      <c r="R20" s="1">
        <v>11</v>
      </c>
    </row>
    <row r="21" spans="1:18" ht="18" customHeight="1">
      <c r="A21" s="1">
        <v>12</v>
      </c>
      <c r="B21" s="30" t="s">
        <v>37</v>
      </c>
      <c r="C21" s="25">
        <v>18</v>
      </c>
      <c r="D21" s="5">
        <v>1665809068.7735</v>
      </c>
      <c r="E21" s="5">
        <v>159948491.89910001</v>
      </c>
      <c r="F21" s="6">
        <v>1825757560.6726</v>
      </c>
      <c r="G21" s="7">
        <v>77680529.980000004</v>
      </c>
      <c r="H21" s="7">
        <v>520000000</v>
      </c>
      <c r="I21" s="5">
        <v>390751098.75999999</v>
      </c>
      <c r="J21" s="8">
        <v>837325931.93260002</v>
      </c>
      <c r="K21" s="6">
        <v>267612146.64480001</v>
      </c>
      <c r="L21" s="6">
        <v>106160536.005</v>
      </c>
      <c r="M21" s="6">
        <v>59311228.462399997</v>
      </c>
      <c r="N21" s="6">
        <v>322686161.30000001</v>
      </c>
      <c r="O21" s="8">
        <v>751557813.27129996</v>
      </c>
      <c r="P21" s="21">
        <v>3333085446.3561001</v>
      </c>
      <c r="Q21" s="10">
        <v>2344653817.6160998</v>
      </c>
      <c r="R21" s="1">
        <v>12</v>
      </c>
    </row>
    <row r="22" spans="1:18" ht="18" customHeight="1">
      <c r="A22" s="1">
        <v>13</v>
      </c>
      <c r="B22" s="30" t="s">
        <v>38</v>
      </c>
      <c r="C22" s="25">
        <v>16</v>
      </c>
      <c r="D22" s="5">
        <v>1592931831.7493999</v>
      </c>
      <c r="E22" s="5">
        <v>0</v>
      </c>
      <c r="F22" s="6">
        <v>1592931831.7493999</v>
      </c>
      <c r="G22" s="7">
        <v>80329144.769999996</v>
      </c>
      <c r="H22" s="7">
        <v>499654808.00999999</v>
      </c>
      <c r="I22" s="5">
        <v>477754464.82000005</v>
      </c>
      <c r="J22" s="8">
        <v>535193414.14939988</v>
      </c>
      <c r="K22" s="6">
        <v>201752184.19</v>
      </c>
      <c r="L22" s="6">
        <v>87071108.944199994</v>
      </c>
      <c r="M22" s="6">
        <v>44715230.859999999</v>
      </c>
      <c r="N22" s="6">
        <v>270140126.32999998</v>
      </c>
      <c r="O22" s="8">
        <v>676530618.80799997</v>
      </c>
      <c r="P22" s="21">
        <v>2873141100.8815999</v>
      </c>
      <c r="Q22" s="10">
        <v>1815402683.2816</v>
      </c>
      <c r="R22" s="1">
        <v>13</v>
      </c>
    </row>
    <row r="23" spans="1:18" ht="18" customHeight="1">
      <c r="A23" s="1">
        <v>14</v>
      </c>
      <c r="B23" s="30" t="s">
        <v>39</v>
      </c>
      <c r="C23" s="25">
        <v>17</v>
      </c>
      <c r="D23" s="5">
        <v>1791626295.0862</v>
      </c>
      <c r="E23" s="5">
        <v>0</v>
      </c>
      <c r="F23" s="6">
        <v>1791626295.0862</v>
      </c>
      <c r="G23" s="7">
        <v>59695596.189999998</v>
      </c>
      <c r="H23" s="7">
        <v>294205123.98000002</v>
      </c>
      <c r="I23" s="5">
        <v>59365816.899999976</v>
      </c>
      <c r="J23" s="8">
        <v>1378359758.0162001</v>
      </c>
      <c r="K23" s="6">
        <v>226917756.97999999</v>
      </c>
      <c r="L23" s="6">
        <v>97931929.802300006</v>
      </c>
      <c r="M23" s="6">
        <v>50292788.310000002</v>
      </c>
      <c r="N23" s="6">
        <v>303836073.86000001</v>
      </c>
      <c r="O23" s="8">
        <v>784663149.90380001</v>
      </c>
      <c r="P23" s="21">
        <v>3255267993.9423003</v>
      </c>
      <c r="Q23" s="10">
        <v>2842001456.8723001</v>
      </c>
      <c r="R23" s="1">
        <v>14</v>
      </c>
    </row>
    <row r="24" spans="1:18" ht="18" customHeight="1">
      <c r="A24" s="1">
        <v>15</v>
      </c>
      <c r="B24" s="30" t="s">
        <v>40</v>
      </c>
      <c r="C24" s="25">
        <v>11</v>
      </c>
      <c r="D24" s="5">
        <v>1678054792.2795999</v>
      </c>
      <c r="E24" s="5">
        <v>0</v>
      </c>
      <c r="F24" s="6">
        <v>1678054792.2795999</v>
      </c>
      <c r="G24" s="7">
        <v>20771356.039999999</v>
      </c>
      <c r="H24" s="7">
        <v>361446152.47000003</v>
      </c>
      <c r="I24" s="5">
        <v>287111786.97000003</v>
      </c>
      <c r="J24" s="8">
        <v>1008725496.7995999</v>
      </c>
      <c r="K24" s="6">
        <v>212533400.84999999</v>
      </c>
      <c r="L24" s="6">
        <v>91724007.720100001</v>
      </c>
      <c r="M24" s="6">
        <v>47104719.700000003</v>
      </c>
      <c r="N24" s="6">
        <v>284575852.23000002</v>
      </c>
      <c r="O24" s="8">
        <v>721367829.42050004</v>
      </c>
      <c r="P24" s="21">
        <v>3035360602.2002001</v>
      </c>
      <c r="Q24" s="10">
        <v>2366031306.7201996</v>
      </c>
      <c r="R24" s="1">
        <v>15</v>
      </c>
    </row>
    <row r="25" spans="1:18" ht="18" customHeight="1">
      <c r="A25" s="1">
        <v>16</v>
      </c>
      <c r="B25" s="30" t="s">
        <v>41</v>
      </c>
      <c r="C25" s="25">
        <v>27</v>
      </c>
      <c r="D25" s="5">
        <v>1852277809.7444</v>
      </c>
      <c r="E25" s="5">
        <v>212070299.53639999</v>
      </c>
      <c r="F25" s="6">
        <v>2064348109.2808001</v>
      </c>
      <c r="G25" s="7">
        <v>50282195.159999996</v>
      </c>
      <c r="H25" s="7">
        <v>0</v>
      </c>
      <c r="I25" s="5">
        <v>828304698.89999998</v>
      </c>
      <c r="J25" s="8">
        <v>1185761215.2207999</v>
      </c>
      <c r="K25" s="6">
        <v>270500930.29629999</v>
      </c>
      <c r="L25" s="6">
        <v>122486306.4989</v>
      </c>
      <c r="M25" s="6">
        <v>73414275.369800001</v>
      </c>
      <c r="N25" s="6">
        <v>370625323.39999998</v>
      </c>
      <c r="O25" s="8">
        <v>811235206.44739997</v>
      </c>
      <c r="P25" s="21">
        <v>3712610151.2932005</v>
      </c>
      <c r="Q25" s="10">
        <v>2834023257.2332001</v>
      </c>
      <c r="R25" s="1">
        <v>16</v>
      </c>
    </row>
    <row r="26" spans="1:18" ht="18" customHeight="1">
      <c r="A26" s="1">
        <v>17</v>
      </c>
      <c r="B26" s="30" t="s">
        <v>42</v>
      </c>
      <c r="C26" s="25">
        <v>27</v>
      </c>
      <c r="D26" s="5">
        <v>1992296609.4665999</v>
      </c>
      <c r="E26" s="5">
        <v>0</v>
      </c>
      <c r="F26" s="6">
        <v>1992296609.4665999</v>
      </c>
      <c r="G26" s="7">
        <v>27554328.239999998</v>
      </c>
      <c r="H26" s="7">
        <v>0</v>
      </c>
      <c r="I26" s="5">
        <v>89972595.590000004</v>
      </c>
      <c r="J26" s="8">
        <v>1874769685.6366</v>
      </c>
      <c r="K26" s="6">
        <v>252333580.44</v>
      </c>
      <c r="L26" s="6">
        <v>108900752.4833</v>
      </c>
      <c r="M26" s="6">
        <v>55925809.920000002</v>
      </c>
      <c r="N26" s="6">
        <v>337867099.54000002</v>
      </c>
      <c r="O26" s="8">
        <v>828577317.47280002</v>
      </c>
      <c r="P26" s="21">
        <v>3575901169.3227005</v>
      </c>
      <c r="Q26" s="10">
        <v>3458374245.4927006</v>
      </c>
      <c r="R26" s="1">
        <v>17</v>
      </c>
    </row>
    <row r="27" spans="1:18" ht="18" customHeight="1">
      <c r="A27" s="1">
        <v>18</v>
      </c>
      <c r="B27" s="30" t="s">
        <v>43</v>
      </c>
      <c r="C27" s="25">
        <v>23</v>
      </c>
      <c r="D27" s="5">
        <v>2334207202.8882999</v>
      </c>
      <c r="E27" s="5">
        <v>0</v>
      </c>
      <c r="F27" s="6">
        <v>2334207202.8882999</v>
      </c>
      <c r="G27" s="7">
        <v>232116181.47</v>
      </c>
      <c r="H27" s="7">
        <v>0</v>
      </c>
      <c r="I27" s="5">
        <v>203254936.77000001</v>
      </c>
      <c r="J27" s="8">
        <v>1898836084.6482999</v>
      </c>
      <c r="K27" s="6">
        <v>295638138.51999998</v>
      </c>
      <c r="L27" s="6">
        <v>127589897.82879999</v>
      </c>
      <c r="M27" s="6">
        <v>65523591.07</v>
      </c>
      <c r="N27" s="6">
        <v>395850604.58999997</v>
      </c>
      <c r="O27" s="8">
        <v>1009353141.983</v>
      </c>
      <c r="P27" s="21">
        <v>4228162576.8801003</v>
      </c>
      <c r="Q27" s="10">
        <v>3792791458.6401005</v>
      </c>
      <c r="R27" s="1">
        <v>18</v>
      </c>
    </row>
    <row r="28" spans="1:18" ht="18" customHeight="1">
      <c r="A28" s="1">
        <v>19</v>
      </c>
      <c r="B28" s="30" t="s">
        <v>44</v>
      </c>
      <c r="C28" s="25">
        <v>44</v>
      </c>
      <c r="D28" s="5">
        <v>2825817686.0992999</v>
      </c>
      <c r="E28" s="5">
        <v>0</v>
      </c>
      <c r="F28" s="6">
        <v>2825817686.0992999</v>
      </c>
      <c r="G28" s="7">
        <v>45827519.350000001</v>
      </c>
      <c r="H28" s="7">
        <v>0</v>
      </c>
      <c r="I28" s="5">
        <v>487253336.82999998</v>
      </c>
      <c r="J28" s="8">
        <v>2292736829.9193001</v>
      </c>
      <c r="K28" s="6">
        <v>357902880.04000002</v>
      </c>
      <c r="L28" s="6">
        <v>154461775.88949999</v>
      </c>
      <c r="M28" s="6">
        <v>79323601.730000004</v>
      </c>
      <c r="N28" s="6">
        <v>479221226.85000002</v>
      </c>
      <c r="O28" s="8">
        <v>1661889867.5130999</v>
      </c>
      <c r="P28" s="21">
        <v>5558617038.1218996</v>
      </c>
      <c r="Q28" s="10">
        <v>5025536181.9419003</v>
      </c>
      <c r="R28" s="1">
        <v>19</v>
      </c>
    </row>
    <row r="29" spans="1:18" ht="18" customHeight="1">
      <c r="A29" s="1">
        <v>20</v>
      </c>
      <c r="B29" s="30" t="s">
        <v>45</v>
      </c>
      <c r="C29" s="25">
        <v>34</v>
      </c>
      <c r="D29" s="5">
        <v>2189928284.0882001</v>
      </c>
      <c r="E29" s="5">
        <v>0</v>
      </c>
      <c r="F29" s="6">
        <v>2189928284.0882001</v>
      </c>
      <c r="G29" s="7">
        <v>110672703.59999999</v>
      </c>
      <c r="H29" s="7">
        <v>0</v>
      </c>
      <c r="I29" s="5">
        <v>231176379.59999999</v>
      </c>
      <c r="J29" s="8">
        <v>1848079200.8882003</v>
      </c>
      <c r="K29" s="6">
        <v>277364546.13</v>
      </c>
      <c r="L29" s="6">
        <v>119703480.3395</v>
      </c>
      <c r="M29" s="6">
        <v>61473533.789999999</v>
      </c>
      <c r="N29" s="6">
        <v>371382812.19999999</v>
      </c>
      <c r="O29" s="8">
        <v>963734502.29470003</v>
      </c>
      <c r="P29" s="21">
        <v>3983587158.8424001</v>
      </c>
      <c r="Q29" s="10">
        <v>3641738075.6424003</v>
      </c>
      <c r="R29" s="1">
        <v>20</v>
      </c>
    </row>
    <row r="30" spans="1:18" ht="18" customHeight="1">
      <c r="A30" s="1">
        <v>21</v>
      </c>
      <c r="B30" s="30" t="s">
        <v>46</v>
      </c>
      <c r="C30" s="25">
        <v>21</v>
      </c>
      <c r="D30" s="5">
        <v>1881159321.6942</v>
      </c>
      <c r="E30" s="5">
        <v>0</v>
      </c>
      <c r="F30" s="6">
        <v>1881159321.6942</v>
      </c>
      <c r="G30" s="7">
        <v>57307383.75</v>
      </c>
      <c r="H30" s="7">
        <v>0</v>
      </c>
      <c r="I30" s="5">
        <v>264239440.81</v>
      </c>
      <c r="J30" s="8">
        <v>1559612497.1342001</v>
      </c>
      <c r="K30" s="6">
        <v>238257528.91</v>
      </c>
      <c r="L30" s="6">
        <v>102825886.81829999</v>
      </c>
      <c r="M30" s="6">
        <v>52806072.219999999</v>
      </c>
      <c r="N30" s="6">
        <v>319019688.51999998</v>
      </c>
      <c r="O30" s="8">
        <v>758506772.40550005</v>
      </c>
      <c r="P30" s="21">
        <v>3352575270.5679998</v>
      </c>
      <c r="Q30" s="10">
        <v>3031028446.0079999</v>
      </c>
      <c r="R30" s="1">
        <v>21</v>
      </c>
    </row>
    <row r="31" spans="1:18" ht="18" customHeight="1">
      <c r="A31" s="1">
        <v>22</v>
      </c>
      <c r="B31" s="30" t="s">
        <v>47</v>
      </c>
      <c r="C31" s="25">
        <v>21</v>
      </c>
      <c r="D31" s="5">
        <v>1969005905.8635001</v>
      </c>
      <c r="E31" s="5">
        <v>0</v>
      </c>
      <c r="F31" s="6">
        <v>1969005905.8635001</v>
      </c>
      <c r="G31" s="7">
        <v>25560610.879999999</v>
      </c>
      <c r="H31" s="7">
        <v>246132000</v>
      </c>
      <c r="I31" s="5">
        <v>190704301.22000003</v>
      </c>
      <c r="J31" s="8">
        <v>1506608993.7635</v>
      </c>
      <c r="K31" s="6">
        <v>249383705.11000001</v>
      </c>
      <c r="L31" s="6">
        <v>107627661.3501</v>
      </c>
      <c r="M31" s="6">
        <v>55272015.969999999</v>
      </c>
      <c r="N31" s="6">
        <v>333917304.89999998</v>
      </c>
      <c r="O31" s="8">
        <v>767547813.2888</v>
      </c>
      <c r="P31" s="21">
        <v>3482754406.4823999</v>
      </c>
      <c r="Q31" s="10">
        <v>3020357494.3823996</v>
      </c>
      <c r="R31" s="1">
        <v>22</v>
      </c>
    </row>
    <row r="32" spans="1:18" ht="18" customHeight="1">
      <c r="A32" s="1">
        <v>23</v>
      </c>
      <c r="B32" s="30" t="s">
        <v>48</v>
      </c>
      <c r="C32" s="25">
        <v>16</v>
      </c>
      <c r="D32" s="5">
        <v>1585829926.0232999</v>
      </c>
      <c r="E32" s="5">
        <v>0</v>
      </c>
      <c r="F32" s="6">
        <v>1585829926.0232999</v>
      </c>
      <c r="G32" s="7">
        <v>32601216.780000001</v>
      </c>
      <c r="H32" s="7">
        <v>0</v>
      </c>
      <c r="I32" s="5">
        <v>340313959.42999995</v>
      </c>
      <c r="J32" s="8">
        <v>1212914749.8133001</v>
      </c>
      <c r="K32" s="6">
        <v>200852694.97999999</v>
      </c>
      <c r="L32" s="6">
        <v>86682912.290199995</v>
      </c>
      <c r="M32" s="6">
        <v>44515873.079999998</v>
      </c>
      <c r="N32" s="6">
        <v>268935737.24000001</v>
      </c>
      <c r="O32" s="8">
        <v>696946056.22280002</v>
      </c>
      <c r="P32" s="21">
        <v>2883763199.8362999</v>
      </c>
      <c r="Q32" s="10">
        <v>2510848023.6262999</v>
      </c>
      <c r="R32" s="1">
        <v>23</v>
      </c>
    </row>
    <row r="33" spans="1:18" ht="18" customHeight="1">
      <c r="A33" s="1">
        <v>24</v>
      </c>
      <c r="B33" s="30" t="s">
        <v>49</v>
      </c>
      <c r="C33" s="25">
        <v>20</v>
      </c>
      <c r="D33" s="5">
        <v>2386586354.9549999</v>
      </c>
      <c r="E33" s="5">
        <v>87620856.620000005</v>
      </c>
      <c r="F33" s="6">
        <v>2474207211.5749998</v>
      </c>
      <c r="G33" s="7">
        <v>832019084.86000001</v>
      </c>
      <c r="H33" s="7">
        <v>2000000000</v>
      </c>
      <c r="I33" s="5">
        <v>0</v>
      </c>
      <c r="J33" s="8">
        <v>-357811873.28500032</v>
      </c>
      <c r="K33" s="6">
        <v>302272200.39999998</v>
      </c>
      <c r="L33" s="6">
        <v>130452990.1251</v>
      </c>
      <c r="M33" s="6">
        <v>66993927.609999999</v>
      </c>
      <c r="N33" s="6">
        <v>404733414.56</v>
      </c>
      <c r="O33" s="8">
        <v>6147682014.2362003</v>
      </c>
      <c r="P33" s="21">
        <v>9526341758.5063</v>
      </c>
      <c r="Q33" s="10">
        <v>6694322673.6463003</v>
      </c>
      <c r="R33" s="1">
        <v>24</v>
      </c>
    </row>
    <row r="34" spans="1:18" ht="18" customHeight="1">
      <c r="A34" s="1">
        <v>25</v>
      </c>
      <c r="B34" s="30" t="s">
        <v>50</v>
      </c>
      <c r="C34" s="25">
        <v>13</v>
      </c>
      <c r="D34" s="5">
        <v>1642923210.9198</v>
      </c>
      <c r="E34" s="5">
        <v>0</v>
      </c>
      <c r="F34" s="6">
        <v>1642923210.9198</v>
      </c>
      <c r="G34" s="7">
        <v>25749719.260000002</v>
      </c>
      <c r="H34" s="7">
        <v>101637860.22</v>
      </c>
      <c r="I34" s="5">
        <v>124304116.61000001</v>
      </c>
      <c r="J34" s="8">
        <v>1391231514.8298001</v>
      </c>
      <c r="K34" s="6">
        <v>208083823.58000001</v>
      </c>
      <c r="L34" s="6">
        <v>89803683.393000007</v>
      </c>
      <c r="M34" s="6">
        <v>46118540.159999996</v>
      </c>
      <c r="N34" s="6">
        <v>278618001.66000003</v>
      </c>
      <c r="O34" s="8">
        <v>661107790.22169995</v>
      </c>
      <c r="P34" s="21">
        <v>2926655049.9344997</v>
      </c>
      <c r="Q34" s="10">
        <v>2674963353.8445005</v>
      </c>
      <c r="R34" s="1">
        <v>25</v>
      </c>
    </row>
    <row r="35" spans="1:18" ht="18" customHeight="1">
      <c r="A35" s="1">
        <v>26</v>
      </c>
      <c r="B35" s="30" t="s">
        <v>51</v>
      </c>
      <c r="C35" s="25">
        <v>25</v>
      </c>
      <c r="D35" s="5">
        <v>2110261714.8857</v>
      </c>
      <c r="E35" s="5">
        <v>0</v>
      </c>
      <c r="F35" s="6">
        <v>2110261714.8857</v>
      </c>
      <c r="G35" s="7">
        <v>37896198.899999999</v>
      </c>
      <c r="H35" s="7">
        <v>0</v>
      </c>
      <c r="I35" s="5">
        <v>433242358.41000003</v>
      </c>
      <c r="J35" s="8">
        <v>1639123157.5756998</v>
      </c>
      <c r="K35" s="6">
        <v>267274406.66</v>
      </c>
      <c r="L35" s="6">
        <v>115348832.8976</v>
      </c>
      <c r="M35" s="6">
        <v>59237211.460000001</v>
      </c>
      <c r="N35" s="6">
        <v>357872417.94</v>
      </c>
      <c r="O35" s="8">
        <v>810911900.48580003</v>
      </c>
      <c r="P35" s="21">
        <v>3720906484.3291006</v>
      </c>
      <c r="Q35" s="10">
        <v>3249767927.0191002</v>
      </c>
      <c r="R35" s="1">
        <v>26</v>
      </c>
    </row>
    <row r="36" spans="1:18" ht="18" customHeight="1">
      <c r="A36" s="1">
        <v>27</v>
      </c>
      <c r="B36" s="30" t="s">
        <v>52</v>
      </c>
      <c r="C36" s="25">
        <v>20</v>
      </c>
      <c r="D36" s="5">
        <v>1655125204.5062001</v>
      </c>
      <c r="E36" s="5">
        <v>0</v>
      </c>
      <c r="F36" s="6">
        <v>1655125204.5062001</v>
      </c>
      <c r="G36" s="7">
        <v>80055430.280000001</v>
      </c>
      <c r="H36" s="7">
        <v>0</v>
      </c>
      <c r="I36" s="5">
        <v>1133331119.97</v>
      </c>
      <c r="J36" s="8">
        <v>441738654.25620008</v>
      </c>
      <c r="K36" s="6">
        <v>209629262.50999999</v>
      </c>
      <c r="L36" s="6">
        <v>90470655.508000001</v>
      </c>
      <c r="M36" s="6">
        <v>46461062.640000001</v>
      </c>
      <c r="N36" s="6">
        <v>280687298.05000001</v>
      </c>
      <c r="O36" s="8">
        <v>797138294.8556</v>
      </c>
      <c r="P36" s="21">
        <v>3079511778.0697999</v>
      </c>
      <c r="Q36" s="10">
        <v>1866125227.8197999</v>
      </c>
      <c r="R36" s="1">
        <v>27</v>
      </c>
    </row>
    <row r="37" spans="1:18" ht="18" customHeight="1">
      <c r="A37" s="1">
        <v>28</v>
      </c>
      <c r="B37" s="30" t="s">
        <v>53</v>
      </c>
      <c r="C37" s="25">
        <v>18</v>
      </c>
      <c r="D37" s="5">
        <v>1658404192.8994</v>
      </c>
      <c r="E37" s="5">
        <v>1050218654.1525</v>
      </c>
      <c r="F37" s="6">
        <v>2708622847.0518999</v>
      </c>
      <c r="G37" s="7">
        <v>52689991.259999998</v>
      </c>
      <c r="H37" s="7">
        <v>725882360.59000003</v>
      </c>
      <c r="I37" s="5">
        <v>265608277.38999999</v>
      </c>
      <c r="J37" s="8">
        <v>1664442217.8118997</v>
      </c>
      <c r="K37" s="6">
        <v>470866664.47899997</v>
      </c>
      <c r="L37" s="6">
        <v>196915647.46489999</v>
      </c>
      <c r="M37" s="6">
        <v>115887507.0116</v>
      </c>
      <c r="N37" s="6">
        <v>563947942.16999996</v>
      </c>
      <c r="O37" s="8">
        <v>798706969.2385</v>
      </c>
      <c r="P37" s="21">
        <v>4854947577.4159002</v>
      </c>
      <c r="Q37" s="10">
        <v>3810766948.1759</v>
      </c>
      <c r="R37" s="1">
        <v>28</v>
      </c>
    </row>
    <row r="38" spans="1:18" ht="18" customHeight="1">
      <c r="A38" s="1">
        <v>29</v>
      </c>
      <c r="B38" s="30" t="s">
        <v>54</v>
      </c>
      <c r="C38" s="25">
        <v>30</v>
      </c>
      <c r="D38" s="5">
        <v>1624783469.6452999</v>
      </c>
      <c r="E38" s="5">
        <v>0</v>
      </c>
      <c r="F38" s="6">
        <v>1624783469.6452999</v>
      </c>
      <c r="G38" s="7">
        <v>100877001.45999999</v>
      </c>
      <c r="H38" s="7">
        <v>945881467</v>
      </c>
      <c r="I38" s="5">
        <v>1375047323.5299997</v>
      </c>
      <c r="J38" s="8">
        <v>-797022322.34469986</v>
      </c>
      <c r="K38" s="6">
        <v>205786341.44999999</v>
      </c>
      <c r="L38" s="6">
        <v>88812148.565699995</v>
      </c>
      <c r="M38" s="6">
        <v>45609339.009999998</v>
      </c>
      <c r="N38" s="6">
        <v>275541741.95999998</v>
      </c>
      <c r="O38" s="8">
        <v>782421453.69360006</v>
      </c>
      <c r="P38" s="21">
        <v>3022954494.3246002</v>
      </c>
      <c r="Q38" s="10">
        <v>601148702.33460021</v>
      </c>
      <c r="R38" s="1">
        <v>29</v>
      </c>
    </row>
    <row r="39" spans="1:18" ht="18" customHeight="1">
      <c r="A39" s="1">
        <v>30</v>
      </c>
      <c r="B39" s="30" t="s">
        <v>55</v>
      </c>
      <c r="C39" s="25">
        <v>33</v>
      </c>
      <c r="D39" s="5">
        <v>1998164430.0678</v>
      </c>
      <c r="E39" s="5">
        <v>0</v>
      </c>
      <c r="F39" s="6">
        <v>1998164430.0678</v>
      </c>
      <c r="G39" s="7">
        <v>120855062.97</v>
      </c>
      <c r="H39" s="7">
        <v>99912935</v>
      </c>
      <c r="I39" s="5">
        <v>459596772.13999999</v>
      </c>
      <c r="J39" s="8">
        <v>1317799659.9577999</v>
      </c>
      <c r="K39" s="6">
        <v>253076767.06</v>
      </c>
      <c r="L39" s="6">
        <v>109221492.9172</v>
      </c>
      <c r="M39" s="6">
        <v>56090525.659999996</v>
      </c>
      <c r="N39" s="6">
        <v>338862204.14999998</v>
      </c>
      <c r="O39" s="8">
        <v>1132985040.6321001</v>
      </c>
      <c r="P39" s="21">
        <v>3888400460.4871001</v>
      </c>
      <c r="Q39" s="10">
        <v>3208035690.3771</v>
      </c>
      <c r="R39" s="1">
        <v>30</v>
      </c>
    </row>
    <row r="40" spans="1:18" ht="18" customHeight="1">
      <c r="A40" s="1">
        <v>31</v>
      </c>
      <c r="B40" s="30" t="s">
        <v>56</v>
      </c>
      <c r="C40" s="25">
        <v>17</v>
      </c>
      <c r="D40" s="5">
        <v>1860356931.6789</v>
      </c>
      <c r="E40" s="5">
        <v>0</v>
      </c>
      <c r="F40" s="6">
        <v>1860356931.6789</v>
      </c>
      <c r="G40" s="7">
        <v>20502517.039999999</v>
      </c>
      <c r="H40" s="7">
        <v>609914612.08000004</v>
      </c>
      <c r="I40" s="5">
        <v>537187760.95999992</v>
      </c>
      <c r="J40" s="8">
        <v>692752041.59889996</v>
      </c>
      <c r="K40" s="6">
        <v>235622810</v>
      </c>
      <c r="L40" s="6">
        <v>101688809.1787</v>
      </c>
      <c r="M40" s="6">
        <v>52222127.789999999</v>
      </c>
      <c r="N40" s="6">
        <v>315491878.88999999</v>
      </c>
      <c r="O40" s="8">
        <v>763680737.13989997</v>
      </c>
      <c r="P40" s="21">
        <v>3329063294.6774998</v>
      </c>
      <c r="Q40" s="10">
        <v>2161458404.5974998</v>
      </c>
      <c r="R40" s="1">
        <v>31</v>
      </c>
    </row>
    <row r="41" spans="1:18" ht="18" customHeight="1">
      <c r="A41" s="1">
        <v>32</v>
      </c>
      <c r="B41" s="30" t="s">
        <v>57</v>
      </c>
      <c r="C41" s="25">
        <v>23</v>
      </c>
      <c r="D41" s="5">
        <v>1921308506.4914</v>
      </c>
      <c r="E41" s="5">
        <v>4515176953.2327003</v>
      </c>
      <c r="F41" s="6">
        <v>6436485459.7241001</v>
      </c>
      <c r="G41" s="7">
        <v>56731329.130000003</v>
      </c>
      <c r="H41" s="7">
        <v>0</v>
      </c>
      <c r="I41" s="5">
        <v>1785451004.9299998</v>
      </c>
      <c r="J41" s="8">
        <v>4594303125.6641006</v>
      </c>
      <c r="K41" s="6">
        <v>1236231284.5762</v>
      </c>
      <c r="L41" s="6">
        <v>554319022.72370005</v>
      </c>
      <c r="M41" s="6">
        <v>373013250.75849998</v>
      </c>
      <c r="N41" s="6">
        <v>1521121778.1600001</v>
      </c>
      <c r="O41" s="8">
        <v>1333434632.6845</v>
      </c>
      <c r="P41" s="21">
        <v>11454605428.626999</v>
      </c>
      <c r="Q41" s="10">
        <v>9612423094.5670013</v>
      </c>
      <c r="R41" s="1">
        <v>32</v>
      </c>
    </row>
    <row r="42" spans="1:18" ht="18" customHeight="1">
      <c r="A42" s="1">
        <v>33</v>
      </c>
      <c r="B42" s="30" t="s">
        <v>58</v>
      </c>
      <c r="C42" s="25">
        <v>23</v>
      </c>
      <c r="D42" s="5">
        <v>1963402872.0251</v>
      </c>
      <c r="E42" s="5">
        <v>0</v>
      </c>
      <c r="F42" s="6">
        <v>1963402872.0251</v>
      </c>
      <c r="G42" s="7">
        <v>35429982.289999999</v>
      </c>
      <c r="H42" s="7">
        <v>0</v>
      </c>
      <c r="I42" s="5">
        <v>180785264.80000001</v>
      </c>
      <c r="J42" s="8">
        <v>1747187624.9351001</v>
      </c>
      <c r="K42" s="6">
        <v>248674054.96000001</v>
      </c>
      <c r="L42" s="6">
        <v>107321394.4025</v>
      </c>
      <c r="M42" s="6">
        <v>55114733.060000002</v>
      </c>
      <c r="N42" s="6">
        <v>332967104.62</v>
      </c>
      <c r="O42" s="8">
        <v>783848629.47360003</v>
      </c>
      <c r="P42" s="21">
        <v>3491328788.5411997</v>
      </c>
      <c r="Q42" s="10">
        <v>3275113541.4512</v>
      </c>
      <c r="R42" s="1">
        <v>33</v>
      </c>
    </row>
    <row r="43" spans="1:18" ht="18" customHeight="1">
      <c r="A43" s="1">
        <v>34</v>
      </c>
      <c r="B43" s="30" t="s">
        <v>59</v>
      </c>
      <c r="C43" s="25">
        <v>16</v>
      </c>
      <c r="D43" s="5">
        <v>1716096142.9189999</v>
      </c>
      <c r="E43" s="5">
        <v>0</v>
      </c>
      <c r="F43" s="6">
        <v>1716096142.9189999</v>
      </c>
      <c r="G43" s="7">
        <v>20230506.57</v>
      </c>
      <c r="H43" s="7">
        <v>0</v>
      </c>
      <c r="I43" s="5">
        <v>516032835.57999998</v>
      </c>
      <c r="J43" s="8">
        <v>1179832800.7690001</v>
      </c>
      <c r="K43" s="6">
        <v>217351513.86000001</v>
      </c>
      <c r="L43" s="6">
        <v>93803382.693900004</v>
      </c>
      <c r="M43" s="6">
        <v>48172579.439999998</v>
      </c>
      <c r="N43" s="6">
        <v>291027161.11000001</v>
      </c>
      <c r="O43" s="8">
        <v>695778221.19579995</v>
      </c>
      <c r="P43" s="21">
        <v>3062229001.2186999</v>
      </c>
      <c r="Q43" s="10">
        <v>2525965659.0687003</v>
      </c>
      <c r="R43" s="1">
        <v>34</v>
      </c>
    </row>
    <row r="44" spans="1:18" ht="18" customHeight="1">
      <c r="A44" s="1">
        <v>35</v>
      </c>
      <c r="B44" s="30" t="s">
        <v>60</v>
      </c>
      <c r="C44" s="25">
        <v>17</v>
      </c>
      <c r="D44" s="5">
        <v>1769074828.9642999</v>
      </c>
      <c r="E44" s="5">
        <v>0</v>
      </c>
      <c r="F44" s="6">
        <v>1769074828.9642999</v>
      </c>
      <c r="G44" s="7">
        <v>33223488.059999999</v>
      </c>
      <c r="H44" s="7">
        <v>0</v>
      </c>
      <c r="I44" s="5">
        <v>89972595.590000004</v>
      </c>
      <c r="J44" s="8">
        <v>1645878745.3143001</v>
      </c>
      <c r="K44" s="6">
        <v>224061509.49000001</v>
      </c>
      <c r="L44" s="6">
        <v>96699246.065099999</v>
      </c>
      <c r="M44" s="6">
        <v>49659745.509999998</v>
      </c>
      <c r="N44" s="6">
        <v>300011644.10000002</v>
      </c>
      <c r="O44" s="8">
        <v>690091436.21519995</v>
      </c>
      <c r="P44" s="21">
        <v>3129598410.3445997</v>
      </c>
      <c r="Q44" s="10">
        <v>3006402326.6946001</v>
      </c>
      <c r="R44" s="1">
        <v>35</v>
      </c>
    </row>
    <row r="45" spans="1:18" ht="18" customHeight="1" thickBot="1">
      <c r="A45" s="1">
        <v>36</v>
      </c>
      <c r="B45" s="30" t="s">
        <v>61</v>
      </c>
      <c r="C45" s="25">
        <v>14</v>
      </c>
      <c r="D45" s="5">
        <v>1772842441.7897</v>
      </c>
      <c r="E45" s="5">
        <v>0</v>
      </c>
      <c r="F45" s="6">
        <v>1772842441.7897</v>
      </c>
      <c r="G45" s="7">
        <v>21206820.609999999</v>
      </c>
      <c r="H45" s="7">
        <v>488822936.86000001</v>
      </c>
      <c r="I45" s="5">
        <v>518487915.94999993</v>
      </c>
      <c r="J45" s="8">
        <v>744324768.36970031</v>
      </c>
      <c r="K45" s="6">
        <v>224538695.08000001</v>
      </c>
      <c r="L45" s="6">
        <v>96905187.2236</v>
      </c>
      <c r="M45" s="6">
        <v>49765506.270000003</v>
      </c>
      <c r="N45" s="6">
        <v>300650581.30000001</v>
      </c>
      <c r="O45" s="8">
        <v>763965972.05400002</v>
      </c>
      <c r="P45" s="21">
        <v>3208668383.7172999</v>
      </c>
      <c r="Q45" s="10">
        <v>2180150710.2973003</v>
      </c>
      <c r="R45" s="1">
        <v>36</v>
      </c>
    </row>
    <row r="46" spans="1:18" ht="18" customHeight="1" thickTop="1" thickBot="1">
      <c r="A46" s="1"/>
      <c r="B46" s="122" t="s">
        <v>881</v>
      </c>
      <c r="C46" s="123"/>
      <c r="D46" s="11">
        <v>67556552268.861908</v>
      </c>
      <c r="E46" s="11">
        <v>20707757047.181599</v>
      </c>
      <c r="F46" s="11">
        <v>88264309316.043488</v>
      </c>
      <c r="G46" s="11">
        <v>2935901563.8300009</v>
      </c>
      <c r="H46" s="11">
        <v>10276165646.130001</v>
      </c>
      <c r="I46" s="11">
        <v>16431303998.389997</v>
      </c>
      <c r="J46" s="11">
        <v>58620938107.693489</v>
      </c>
      <c r="K46" s="11">
        <v>13341286296.569399</v>
      </c>
      <c r="L46" s="11">
        <v>5757759685.5370016</v>
      </c>
      <c r="M46" s="11">
        <v>2956888417.8788004</v>
      </c>
      <c r="N46" s="11">
        <v>16950478726.27</v>
      </c>
      <c r="O46" s="11">
        <v>35290374747.0149</v>
      </c>
      <c r="P46" s="11">
        <v>162561097189.31354</v>
      </c>
      <c r="Q46" s="11">
        <v>132917725980.96358</v>
      </c>
    </row>
    <row r="47" spans="1:18" ht="13.5" thickTop="1">
      <c r="B47" t="s">
        <v>18</v>
      </c>
      <c r="I47" s="31"/>
      <c r="J47" s="31"/>
      <c r="K47" s="31"/>
      <c r="L47" s="31"/>
      <c r="M47" s="31"/>
      <c r="N47" s="32"/>
      <c r="O47" s="33"/>
    </row>
    <row r="48" spans="1:18">
      <c r="B48" t="s">
        <v>19</v>
      </c>
      <c r="I48" s="32"/>
      <c r="J48" s="31"/>
      <c r="K48" s="31"/>
      <c r="L48" s="31"/>
      <c r="M48" s="31"/>
    </row>
    <row r="49" spans="1:17">
      <c r="C49" s="22" t="s">
        <v>24</v>
      </c>
      <c r="Q49" s="32"/>
    </row>
    <row r="50" spans="1:17">
      <c r="C50" s="22"/>
    </row>
    <row r="53" spans="1:17" ht="20.25">
      <c r="A53" s="27"/>
    </row>
  </sheetData>
  <mergeCells count="20">
    <mergeCell ref="B46:C46"/>
    <mergeCell ref="G7:I7"/>
    <mergeCell ref="F7:F8"/>
    <mergeCell ref="E7:E8"/>
    <mergeCell ref="D7:D8"/>
    <mergeCell ref="C7:C8"/>
    <mergeCell ref="B7:B8"/>
    <mergeCell ref="A2:P2"/>
    <mergeCell ref="N7:N8"/>
    <mergeCell ref="A4:Q4"/>
    <mergeCell ref="A7:A8"/>
    <mergeCell ref="R7:R8"/>
    <mergeCell ref="D5:Q5"/>
    <mergeCell ref="J7:J8"/>
    <mergeCell ref="O7:O8"/>
    <mergeCell ref="P7:P8"/>
    <mergeCell ref="Q7:Q8"/>
    <mergeCell ref="K7:K8"/>
    <mergeCell ref="L7:L8"/>
    <mergeCell ref="M7:M8"/>
  </mergeCells>
  <phoneticPr fontId="3" type="noConversion"/>
  <pageMargins left="0.4" right="0.34" top="0.45" bottom="0.17" header="0.51" footer="0.17"/>
  <pageSetup scale="41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416"/>
  <sheetViews>
    <sheetView topLeftCell="B4" workbookViewId="0">
      <pane xSplit="3" ySplit="3" topLeftCell="E7" activePane="bottomRight" state="frozen"/>
      <selection activeCell="B4" sqref="B4"/>
      <selection pane="topRight" activeCell="E4" sqref="E4"/>
      <selection pane="bottomLeft" activeCell="B7" sqref="B7"/>
      <selection pane="bottomRight" sqref="A1:Y1"/>
    </sheetView>
  </sheetViews>
  <sheetFormatPr defaultRowHeight="12.75"/>
  <cols>
    <col min="1" max="1" width="9.28515625" bestFit="1" customWidth="1"/>
    <col min="2" max="2" width="13.85546875" bestFit="1" customWidth="1"/>
    <col min="3" max="3" width="6.140625" customWidth="1"/>
    <col min="4" max="4" width="23.85546875" bestFit="1" customWidth="1"/>
    <col min="5" max="5" width="17.140625" customWidth="1"/>
    <col min="6" max="6" width="19.85546875" customWidth="1"/>
    <col min="7" max="10" width="22" customWidth="1"/>
    <col min="11" max="11" width="18.42578125" customWidth="1"/>
    <col min="12" max="12" width="19.7109375" bestFit="1" customWidth="1"/>
    <col min="13" max="13" width="0.7109375" customWidth="1"/>
    <col min="14" max="14" width="4.7109375" style="18" customWidth="1"/>
    <col min="15" max="15" width="13" customWidth="1"/>
    <col min="16" max="16" width="9.42578125" bestFit="1" customWidth="1"/>
    <col min="17" max="17" width="22.28515625" customWidth="1"/>
    <col min="18" max="18" width="18.7109375" customWidth="1"/>
    <col min="19" max="23" width="21.85546875" customWidth="1"/>
    <col min="24" max="24" width="18.7109375" customWidth="1"/>
    <col min="25" max="25" width="22.140625" bestFit="1" customWidth="1"/>
    <col min="28" max="28" width="14.5703125" bestFit="1" customWidth="1"/>
  </cols>
  <sheetData>
    <row r="1" spans="1:25" ht="26.25">
      <c r="A1" s="109" t="s">
        <v>22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</row>
    <row r="2" spans="1:25" ht="26.25" hidden="1">
      <c r="A2" s="28"/>
      <c r="B2" s="28"/>
      <c r="C2" s="28"/>
      <c r="D2" s="28"/>
      <c r="E2" s="28"/>
      <c r="F2" s="28"/>
      <c r="G2" s="28"/>
      <c r="H2" s="87"/>
      <c r="I2" s="87"/>
      <c r="J2" s="87"/>
      <c r="K2" s="28"/>
      <c r="L2" s="28"/>
      <c r="M2" s="28"/>
      <c r="N2" s="28"/>
      <c r="O2" s="28"/>
      <c r="P2" s="28"/>
      <c r="Q2" s="28"/>
      <c r="R2" s="28"/>
      <c r="S2" s="28"/>
      <c r="T2" s="28"/>
      <c r="U2" s="87"/>
      <c r="V2" s="87"/>
      <c r="W2" s="87"/>
      <c r="X2" s="28"/>
      <c r="Y2" s="28"/>
    </row>
    <row r="3" spans="1:25" ht="18">
      <c r="M3" s="24" t="s">
        <v>15</v>
      </c>
    </row>
    <row r="4" spans="1:25" ht="45" customHeight="1">
      <c r="B4" s="135" t="s">
        <v>914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</row>
    <row r="5" spans="1:25">
      <c r="M5" s="18">
        <v>0</v>
      </c>
    </row>
    <row r="6" spans="1:25" ht="91.5" customHeight="1">
      <c r="A6" s="14" t="s">
        <v>0</v>
      </c>
      <c r="B6" s="3" t="s">
        <v>8</v>
      </c>
      <c r="C6" s="3" t="s">
        <v>0</v>
      </c>
      <c r="D6" s="3" t="s">
        <v>9</v>
      </c>
      <c r="E6" s="3" t="s">
        <v>5</v>
      </c>
      <c r="F6" s="3" t="s">
        <v>25</v>
      </c>
      <c r="G6" s="3" t="s">
        <v>882</v>
      </c>
      <c r="H6" s="90" t="s">
        <v>916</v>
      </c>
      <c r="I6" s="90" t="s">
        <v>915</v>
      </c>
      <c r="J6" s="90" t="s">
        <v>917</v>
      </c>
      <c r="K6" s="3" t="s">
        <v>10</v>
      </c>
      <c r="L6" s="3" t="s">
        <v>16</v>
      </c>
      <c r="M6" s="12"/>
      <c r="N6" s="19"/>
      <c r="O6" s="3" t="s">
        <v>8</v>
      </c>
      <c r="P6" s="3" t="s">
        <v>0</v>
      </c>
      <c r="Q6" s="3" t="s">
        <v>9</v>
      </c>
      <c r="R6" s="3" t="s">
        <v>5</v>
      </c>
      <c r="S6" s="3" t="s">
        <v>25</v>
      </c>
      <c r="T6" s="3" t="s">
        <v>882</v>
      </c>
      <c r="U6" s="90" t="s">
        <v>916</v>
      </c>
      <c r="V6" s="90" t="s">
        <v>915</v>
      </c>
      <c r="W6" s="90" t="s">
        <v>917</v>
      </c>
      <c r="X6" s="3" t="s">
        <v>10</v>
      </c>
      <c r="Y6" s="3" t="s">
        <v>16</v>
      </c>
    </row>
    <row r="7" spans="1:25" ht="12.75" customHeight="1">
      <c r="A7" s="1"/>
      <c r="B7" s="1"/>
      <c r="C7" s="1"/>
      <c r="D7" s="1"/>
      <c r="E7" s="4" t="s">
        <v>4</v>
      </c>
      <c r="F7" s="4" t="s">
        <v>4</v>
      </c>
      <c r="G7" s="4" t="s">
        <v>4</v>
      </c>
      <c r="H7" s="4" t="s">
        <v>4</v>
      </c>
      <c r="I7" s="4" t="s">
        <v>4</v>
      </c>
      <c r="J7" s="4" t="s">
        <v>4</v>
      </c>
      <c r="K7" s="4" t="s">
        <v>4</v>
      </c>
      <c r="L7" s="4" t="s">
        <v>4</v>
      </c>
      <c r="M7" s="12"/>
      <c r="N7" s="19"/>
      <c r="O7" s="4"/>
      <c r="P7" s="4"/>
      <c r="Q7" s="4"/>
      <c r="R7" s="4" t="s">
        <v>4</v>
      </c>
      <c r="S7" s="4" t="s">
        <v>4</v>
      </c>
      <c r="T7" s="4" t="s">
        <v>4</v>
      </c>
      <c r="U7" s="4" t="s">
        <v>4</v>
      </c>
      <c r="V7" s="4" t="s">
        <v>4</v>
      </c>
      <c r="W7" s="4" t="s">
        <v>4</v>
      </c>
      <c r="X7" s="4" t="s">
        <v>4</v>
      </c>
      <c r="Y7" s="4" t="s">
        <v>4</v>
      </c>
    </row>
    <row r="8" spans="1:25" ht="24.95" customHeight="1">
      <c r="A8" s="133">
        <v>1</v>
      </c>
      <c r="B8" s="130" t="s">
        <v>26</v>
      </c>
      <c r="C8" s="1">
        <v>1</v>
      </c>
      <c r="D8" s="5" t="s">
        <v>65</v>
      </c>
      <c r="E8" s="5">
        <v>55383033.197999999</v>
      </c>
      <c r="F8" s="5">
        <v>9392228.3969000001</v>
      </c>
      <c r="G8" s="5">
        <v>0</v>
      </c>
      <c r="H8" s="91">
        <v>7014517.3145000003</v>
      </c>
      <c r="I8" s="91">
        <v>3027287.1826999998</v>
      </c>
      <c r="J8" s="91">
        <v>1554658.5647</v>
      </c>
      <c r="K8" s="5">
        <v>22481526.574200001</v>
      </c>
      <c r="L8" s="6">
        <v>98853251.231000006</v>
      </c>
      <c r="M8" s="12"/>
      <c r="N8" s="136">
        <v>19</v>
      </c>
      <c r="O8" s="130" t="s">
        <v>44</v>
      </c>
      <c r="P8" s="13">
        <v>26</v>
      </c>
      <c r="Q8" s="5" t="s">
        <v>446</v>
      </c>
      <c r="R8" s="5">
        <v>58630276.740099996</v>
      </c>
      <c r="S8" s="5">
        <v>9942917.8635000009</v>
      </c>
      <c r="T8" s="5">
        <v>0</v>
      </c>
      <c r="U8" s="5">
        <v>7425795.7284000004</v>
      </c>
      <c r="V8" s="5">
        <v>3204784.4808999998</v>
      </c>
      <c r="W8" s="5">
        <v>1645812.0225</v>
      </c>
      <c r="X8" s="5">
        <v>27762302.611299999</v>
      </c>
      <c r="Y8" s="6">
        <v>108611889.44670001</v>
      </c>
    </row>
    <row r="9" spans="1:25" ht="24.95" customHeight="1">
      <c r="A9" s="133"/>
      <c r="B9" s="131"/>
      <c r="C9" s="1">
        <v>2</v>
      </c>
      <c r="D9" s="5" t="s">
        <v>66</v>
      </c>
      <c r="E9" s="5">
        <v>92399376.097499996</v>
      </c>
      <c r="F9" s="5">
        <v>15669709.547</v>
      </c>
      <c r="G9" s="5">
        <v>0</v>
      </c>
      <c r="H9" s="5">
        <v>11702808.352299999</v>
      </c>
      <c r="I9" s="5">
        <v>5050634.2971999999</v>
      </c>
      <c r="J9" s="5">
        <v>2593745.2884999998</v>
      </c>
      <c r="K9" s="5">
        <v>39231598.273199998</v>
      </c>
      <c r="L9" s="6">
        <v>166647871.85569999</v>
      </c>
      <c r="M9" s="12"/>
      <c r="N9" s="136"/>
      <c r="O9" s="131"/>
      <c r="P9" s="13">
        <v>27</v>
      </c>
      <c r="Q9" s="5" t="s">
        <v>447</v>
      </c>
      <c r="R9" s="5">
        <v>57418605.715499997</v>
      </c>
      <c r="S9" s="5">
        <v>9737434.5168999992</v>
      </c>
      <c r="T9" s="5">
        <v>0</v>
      </c>
      <c r="U9" s="5">
        <v>7272331.9889000002</v>
      </c>
      <c r="V9" s="5">
        <v>3138553.4358999999</v>
      </c>
      <c r="W9" s="5">
        <v>1611799.1736999999</v>
      </c>
      <c r="X9" s="5">
        <v>29540373.624000002</v>
      </c>
      <c r="Y9" s="6">
        <v>108719098.45490001</v>
      </c>
    </row>
    <row r="10" spans="1:25" ht="24.95" customHeight="1">
      <c r="A10" s="133"/>
      <c r="B10" s="131"/>
      <c r="C10" s="1">
        <v>3</v>
      </c>
      <c r="D10" s="5" t="s">
        <v>67</v>
      </c>
      <c r="E10" s="5">
        <v>65013134.242899999</v>
      </c>
      <c r="F10" s="5">
        <v>11025365.8991</v>
      </c>
      <c r="G10" s="5">
        <v>0</v>
      </c>
      <c r="H10" s="5">
        <v>8234214.1534000002</v>
      </c>
      <c r="I10" s="5">
        <v>3553677.3021999998</v>
      </c>
      <c r="J10" s="5">
        <v>1824985.3814000001</v>
      </c>
      <c r="K10" s="5">
        <v>25802166.712900002</v>
      </c>
      <c r="L10" s="6">
        <v>115453543.69190001</v>
      </c>
      <c r="M10" s="12"/>
      <c r="N10" s="136"/>
      <c r="O10" s="131"/>
      <c r="P10" s="13">
        <v>28</v>
      </c>
      <c r="Q10" s="5" t="s">
        <v>448</v>
      </c>
      <c r="R10" s="5">
        <v>57470582.328599997</v>
      </c>
      <c r="S10" s="5">
        <v>9746249.0615999997</v>
      </c>
      <c r="T10" s="5">
        <v>0</v>
      </c>
      <c r="U10" s="5">
        <v>7278915.0673000002</v>
      </c>
      <c r="V10" s="5">
        <v>3141394.5249999999</v>
      </c>
      <c r="W10" s="5">
        <v>1613258.2106000001</v>
      </c>
      <c r="X10" s="5">
        <v>29117973.881900001</v>
      </c>
      <c r="Y10" s="6">
        <v>108368373.075</v>
      </c>
    </row>
    <row r="11" spans="1:25" ht="24.95" customHeight="1">
      <c r="A11" s="133"/>
      <c r="B11" s="131"/>
      <c r="C11" s="1">
        <v>4</v>
      </c>
      <c r="D11" s="5" t="s">
        <v>68</v>
      </c>
      <c r="E11" s="5">
        <v>66241342.4899</v>
      </c>
      <c r="F11" s="5">
        <v>11233653.739399999</v>
      </c>
      <c r="G11" s="5">
        <v>0</v>
      </c>
      <c r="H11" s="5">
        <v>8389772.4086000007</v>
      </c>
      <c r="I11" s="5">
        <v>3620812.2869000002</v>
      </c>
      <c r="J11" s="5">
        <v>1859462.4471</v>
      </c>
      <c r="K11" s="5">
        <v>26961939.3816</v>
      </c>
      <c r="L11" s="6">
        <v>118306982.75349998</v>
      </c>
      <c r="M11" s="12"/>
      <c r="N11" s="136"/>
      <c r="O11" s="131"/>
      <c r="P11" s="13">
        <v>29</v>
      </c>
      <c r="Q11" s="5" t="s">
        <v>449</v>
      </c>
      <c r="R11" s="5">
        <v>68112177.379199997</v>
      </c>
      <c r="S11" s="5">
        <v>11550922.540999999</v>
      </c>
      <c r="T11" s="5">
        <v>0</v>
      </c>
      <c r="U11" s="5">
        <v>8626722.3004000001</v>
      </c>
      <c r="V11" s="5">
        <v>3723073.8308000001</v>
      </c>
      <c r="W11" s="5">
        <v>1911978.7019</v>
      </c>
      <c r="X11" s="5">
        <v>33659432.929200001</v>
      </c>
      <c r="Y11" s="6">
        <v>127584307.6825</v>
      </c>
    </row>
    <row r="12" spans="1:25" ht="24.95" customHeight="1">
      <c r="A12" s="133"/>
      <c r="B12" s="131"/>
      <c r="C12" s="1">
        <v>5</v>
      </c>
      <c r="D12" s="5" t="s">
        <v>69</v>
      </c>
      <c r="E12" s="5">
        <v>60292595.104000002</v>
      </c>
      <c r="F12" s="5">
        <v>10224825.026000001</v>
      </c>
      <c r="G12" s="5">
        <v>0</v>
      </c>
      <c r="H12" s="5">
        <v>7636336.0378</v>
      </c>
      <c r="I12" s="5">
        <v>3295648.321</v>
      </c>
      <c r="J12" s="5">
        <v>1692475.0046000001</v>
      </c>
      <c r="K12" s="5">
        <v>24096631.128400002</v>
      </c>
      <c r="L12" s="6">
        <v>107238510.62179999</v>
      </c>
      <c r="M12" s="12"/>
      <c r="N12" s="136"/>
      <c r="O12" s="131"/>
      <c r="P12" s="13">
        <v>30</v>
      </c>
      <c r="Q12" s="5" t="s">
        <v>450</v>
      </c>
      <c r="R12" s="5">
        <v>68645017.423800007</v>
      </c>
      <c r="S12" s="5">
        <v>11641285.1505</v>
      </c>
      <c r="T12" s="5">
        <v>0</v>
      </c>
      <c r="U12" s="5">
        <v>8694208.9565999992</v>
      </c>
      <c r="V12" s="5">
        <v>3752199.3542999998</v>
      </c>
      <c r="W12" s="5">
        <v>1926936.0686000001</v>
      </c>
      <c r="X12" s="5">
        <v>33203836.315900002</v>
      </c>
      <c r="Y12" s="6">
        <v>127863483.26969999</v>
      </c>
    </row>
    <row r="13" spans="1:25" ht="24.95" customHeight="1">
      <c r="A13" s="133"/>
      <c r="B13" s="131"/>
      <c r="C13" s="1">
        <v>6</v>
      </c>
      <c r="D13" s="5" t="s">
        <v>70</v>
      </c>
      <c r="E13" s="5">
        <v>62266666.332599998</v>
      </c>
      <c r="F13" s="5">
        <v>10559601.342499999</v>
      </c>
      <c r="G13" s="5">
        <v>0</v>
      </c>
      <c r="H13" s="5">
        <v>7886361.2895</v>
      </c>
      <c r="I13" s="5">
        <v>3403552.8576000002</v>
      </c>
      <c r="J13" s="5">
        <v>1747889.2093</v>
      </c>
      <c r="K13" s="5">
        <v>24930047.315499999</v>
      </c>
      <c r="L13" s="6">
        <v>110794118.347</v>
      </c>
      <c r="M13" s="12"/>
      <c r="N13" s="136"/>
      <c r="O13" s="131"/>
      <c r="P13" s="13">
        <v>31</v>
      </c>
      <c r="Q13" s="5" t="s">
        <v>50</v>
      </c>
      <c r="R13" s="5">
        <v>118685415.9399</v>
      </c>
      <c r="S13" s="5">
        <v>20127473.5154</v>
      </c>
      <c r="T13" s="5">
        <v>0</v>
      </c>
      <c r="U13" s="5">
        <v>15032056.877599999</v>
      </c>
      <c r="V13" s="5">
        <v>6487453.2452999996</v>
      </c>
      <c r="W13" s="5">
        <v>3331621.3961999998</v>
      </c>
      <c r="X13" s="5">
        <v>53475370.6932</v>
      </c>
      <c r="Y13" s="6">
        <v>217139391.66759998</v>
      </c>
    </row>
    <row r="14" spans="1:25" ht="24.95" customHeight="1">
      <c r="A14" s="133"/>
      <c r="B14" s="131"/>
      <c r="C14" s="1">
        <v>7</v>
      </c>
      <c r="D14" s="5" t="s">
        <v>71</v>
      </c>
      <c r="E14" s="5">
        <v>60415344.185599998</v>
      </c>
      <c r="F14" s="5">
        <v>10245641.6434</v>
      </c>
      <c r="G14" s="5">
        <v>0</v>
      </c>
      <c r="H14" s="5">
        <v>7651882.7767000003</v>
      </c>
      <c r="I14" s="5">
        <v>3302357.898</v>
      </c>
      <c r="J14" s="5">
        <v>1695920.6972000001</v>
      </c>
      <c r="K14" s="5">
        <v>23925563.998</v>
      </c>
      <c r="L14" s="6">
        <v>107236711.1989</v>
      </c>
      <c r="M14" s="12"/>
      <c r="N14" s="136"/>
      <c r="O14" s="131"/>
      <c r="P14" s="13">
        <v>32</v>
      </c>
      <c r="Q14" s="5" t="s">
        <v>451</v>
      </c>
      <c r="R14" s="5">
        <v>59446904.247100003</v>
      </c>
      <c r="S14" s="5">
        <v>10081407.065300001</v>
      </c>
      <c r="T14" s="5">
        <v>0</v>
      </c>
      <c r="U14" s="5">
        <v>7529225.3793000001</v>
      </c>
      <c r="V14" s="5">
        <v>3249422.0863000001</v>
      </c>
      <c r="W14" s="5">
        <v>1668735.5944999999</v>
      </c>
      <c r="X14" s="5">
        <v>29584742.010000002</v>
      </c>
      <c r="Y14" s="6">
        <v>111560436.38250001</v>
      </c>
    </row>
    <row r="15" spans="1:25" ht="24.95" customHeight="1">
      <c r="A15" s="133"/>
      <c r="B15" s="131"/>
      <c r="C15" s="1">
        <v>8</v>
      </c>
      <c r="D15" s="5" t="s">
        <v>72</v>
      </c>
      <c r="E15" s="5">
        <v>58908727.834200002</v>
      </c>
      <c r="F15" s="5">
        <v>9990139.4784999993</v>
      </c>
      <c r="G15" s="5">
        <v>0</v>
      </c>
      <c r="H15" s="5">
        <v>7461062.8474000003</v>
      </c>
      <c r="I15" s="5">
        <v>3220004.872</v>
      </c>
      <c r="J15" s="5">
        <v>1653628.4304</v>
      </c>
      <c r="K15" s="5">
        <v>22849710.0546</v>
      </c>
      <c r="L15" s="6">
        <v>104083273.51709999</v>
      </c>
      <c r="M15" s="12"/>
      <c r="N15" s="136"/>
      <c r="O15" s="131"/>
      <c r="P15" s="13">
        <v>33</v>
      </c>
      <c r="Q15" s="5" t="s">
        <v>452</v>
      </c>
      <c r="R15" s="5">
        <v>58832880.0392</v>
      </c>
      <c r="S15" s="5">
        <v>9977276.6977999993</v>
      </c>
      <c r="T15" s="5">
        <v>0</v>
      </c>
      <c r="U15" s="5">
        <v>7451456.3733000001</v>
      </c>
      <c r="V15" s="5">
        <v>3215858.9622999998</v>
      </c>
      <c r="W15" s="5">
        <v>1651499.3049999999</v>
      </c>
      <c r="X15" s="5">
        <v>27432557.613299999</v>
      </c>
      <c r="Y15" s="6">
        <v>108561528.99090001</v>
      </c>
    </row>
    <row r="16" spans="1:25" ht="24.95" customHeight="1">
      <c r="A16" s="133"/>
      <c r="B16" s="131"/>
      <c r="C16" s="1">
        <v>9</v>
      </c>
      <c r="D16" s="5" t="s">
        <v>73</v>
      </c>
      <c r="E16" s="5">
        <v>63554128.411899999</v>
      </c>
      <c r="F16" s="5">
        <v>10777937.8475</v>
      </c>
      <c r="G16" s="5">
        <v>0</v>
      </c>
      <c r="H16" s="5">
        <v>8049424.3165999996</v>
      </c>
      <c r="I16" s="5">
        <v>3473926.7108</v>
      </c>
      <c r="J16" s="5">
        <v>1784029.5907999999</v>
      </c>
      <c r="K16" s="5">
        <v>25469774.436500002</v>
      </c>
      <c r="L16" s="6">
        <v>113109221.3141</v>
      </c>
      <c r="M16" s="12"/>
      <c r="N16" s="136"/>
      <c r="O16" s="131"/>
      <c r="P16" s="13">
        <v>34</v>
      </c>
      <c r="Q16" s="5" t="s">
        <v>453</v>
      </c>
      <c r="R16" s="5">
        <v>70424447.464300007</v>
      </c>
      <c r="S16" s="5">
        <v>11943052.9012</v>
      </c>
      <c r="T16" s="5">
        <v>0</v>
      </c>
      <c r="U16" s="5">
        <v>8919582.0014999993</v>
      </c>
      <c r="V16" s="5">
        <v>3849464.6257000002</v>
      </c>
      <c r="W16" s="5">
        <v>1976886.4955</v>
      </c>
      <c r="X16" s="5">
        <v>33942321.099399999</v>
      </c>
      <c r="Y16" s="6">
        <v>131055754.58759999</v>
      </c>
    </row>
    <row r="17" spans="1:25" ht="24.95" customHeight="1">
      <c r="A17" s="133"/>
      <c r="B17" s="131"/>
      <c r="C17" s="1">
        <v>10</v>
      </c>
      <c r="D17" s="5" t="s">
        <v>74</v>
      </c>
      <c r="E17" s="5">
        <v>64494580.700199999</v>
      </c>
      <c r="F17" s="5">
        <v>10937426.091</v>
      </c>
      <c r="G17" s="5">
        <v>0</v>
      </c>
      <c r="H17" s="5">
        <v>8168536.9488000004</v>
      </c>
      <c r="I17" s="5">
        <v>3525332.6919</v>
      </c>
      <c r="J17" s="5">
        <v>1810429.0515000001</v>
      </c>
      <c r="K17" s="5">
        <v>26396904.279100001</v>
      </c>
      <c r="L17" s="6">
        <v>115333209.76249999</v>
      </c>
      <c r="M17" s="12"/>
      <c r="N17" s="136"/>
      <c r="O17" s="131"/>
      <c r="P17" s="13">
        <v>35</v>
      </c>
      <c r="Q17" s="5" t="s">
        <v>454</v>
      </c>
      <c r="R17" s="5">
        <v>58106957.082500003</v>
      </c>
      <c r="S17" s="5">
        <v>9854169.7854999993</v>
      </c>
      <c r="T17" s="5">
        <v>0</v>
      </c>
      <c r="U17" s="5">
        <v>7359514.8733000001</v>
      </c>
      <c r="V17" s="5">
        <v>3176179.3503999999</v>
      </c>
      <c r="W17" s="5">
        <v>1631121.9028</v>
      </c>
      <c r="X17" s="5">
        <v>29328909.0251</v>
      </c>
      <c r="Y17" s="6">
        <v>109456852.0196</v>
      </c>
    </row>
    <row r="18" spans="1:25" ht="24.95" customHeight="1">
      <c r="A18" s="133"/>
      <c r="B18" s="131"/>
      <c r="C18" s="1">
        <v>11</v>
      </c>
      <c r="D18" s="5" t="s">
        <v>75</v>
      </c>
      <c r="E18" s="5">
        <v>70529982.825800002</v>
      </c>
      <c r="F18" s="5">
        <v>11960950.299799999</v>
      </c>
      <c r="G18" s="5">
        <v>0</v>
      </c>
      <c r="H18" s="5">
        <v>8932948.5431999993</v>
      </c>
      <c r="I18" s="5">
        <v>3855233.2850000001</v>
      </c>
      <c r="J18" s="5">
        <v>1979848.9813999999</v>
      </c>
      <c r="K18" s="5">
        <v>29769801.693399999</v>
      </c>
      <c r="L18" s="6">
        <v>127028765.62859999</v>
      </c>
      <c r="M18" s="12"/>
      <c r="N18" s="136"/>
      <c r="O18" s="131"/>
      <c r="P18" s="13">
        <v>36</v>
      </c>
      <c r="Q18" s="5" t="s">
        <v>455</v>
      </c>
      <c r="R18" s="5">
        <v>73544976.408199996</v>
      </c>
      <c r="S18" s="5">
        <v>12472253.2513</v>
      </c>
      <c r="T18" s="5">
        <v>0</v>
      </c>
      <c r="U18" s="5">
        <v>9314811.4254999999</v>
      </c>
      <c r="V18" s="5">
        <v>4020035.5882000001</v>
      </c>
      <c r="W18" s="5">
        <v>2064482.9447000001</v>
      </c>
      <c r="X18" s="5">
        <v>35314617.278399996</v>
      </c>
      <c r="Y18" s="6">
        <v>136731176.89630002</v>
      </c>
    </row>
    <row r="19" spans="1:25" ht="24.95" customHeight="1">
      <c r="A19" s="133"/>
      <c r="B19" s="131"/>
      <c r="C19" s="1">
        <v>12</v>
      </c>
      <c r="D19" s="5" t="s">
        <v>76</v>
      </c>
      <c r="E19" s="5">
        <v>67907835.4516</v>
      </c>
      <c r="F19" s="5">
        <v>11516268.8584</v>
      </c>
      <c r="G19" s="5">
        <v>0</v>
      </c>
      <c r="H19" s="5">
        <v>8600841.4502000008</v>
      </c>
      <c r="I19" s="5">
        <v>3711904.3144</v>
      </c>
      <c r="J19" s="5">
        <v>1906242.6143</v>
      </c>
      <c r="K19" s="5">
        <v>28419054.360599998</v>
      </c>
      <c r="L19" s="6">
        <v>122062147.0495</v>
      </c>
      <c r="M19" s="12"/>
      <c r="N19" s="136"/>
      <c r="O19" s="131"/>
      <c r="P19" s="13">
        <v>37</v>
      </c>
      <c r="Q19" s="5" t="s">
        <v>456</v>
      </c>
      <c r="R19" s="5">
        <v>64584279.437700003</v>
      </c>
      <c r="S19" s="5">
        <v>10952637.8081</v>
      </c>
      <c r="T19" s="5">
        <v>0</v>
      </c>
      <c r="U19" s="5">
        <v>8179897.7087000003</v>
      </c>
      <c r="V19" s="5">
        <v>3530235.7067999998</v>
      </c>
      <c r="W19" s="5">
        <v>1812946.987</v>
      </c>
      <c r="X19" s="5">
        <v>32618734.8431</v>
      </c>
      <c r="Y19" s="6">
        <v>121678732.4914</v>
      </c>
    </row>
    <row r="20" spans="1:25" ht="24.95" customHeight="1">
      <c r="A20" s="133"/>
      <c r="B20" s="131"/>
      <c r="C20" s="1">
        <v>13</v>
      </c>
      <c r="D20" s="5" t="s">
        <v>77</v>
      </c>
      <c r="E20" s="5">
        <v>51855921.036399998</v>
      </c>
      <c r="F20" s="5">
        <v>8794076.9218000006</v>
      </c>
      <c r="G20" s="5">
        <v>0</v>
      </c>
      <c r="H20" s="5">
        <v>6567792.2455000002</v>
      </c>
      <c r="I20" s="5">
        <v>2834492.0101999999</v>
      </c>
      <c r="J20" s="5">
        <v>1455648.9075</v>
      </c>
      <c r="K20" s="5">
        <v>21164770.2962</v>
      </c>
      <c r="L20" s="6">
        <v>92672701.417600006</v>
      </c>
      <c r="M20" s="12"/>
      <c r="N20" s="136"/>
      <c r="O20" s="131"/>
      <c r="P20" s="13">
        <v>38</v>
      </c>
      <c r="Q20" s="5" t="s">
        <v>457</v>
      </c>
      <c r="R20" s="5">
        <v>67158197.569000006</v>
      </c>
      <c r="S20" s="5">
        <v>11389140.209100001</v>
      </c>
      <c r="T20" s="5">
        <v>0</v>
      </c>
      <c r="U20" s="5">
        <v>8505896.3451000005</v>
      </c>
      <c r="V20" s="5">
        <v>3670928.423</v>
      </c>
      <c r="W20" s="5">
        <v>1885199.5098000001</v>
      </c>
      <c r="X20" s="5">
        <v>33604793.103</v>
      </c>
      <c r="Y20" s="6">
        <v>126214155.15900001</v>
      </c>
    </row>
    <row r="21" spans="1:25" ht="24.95" customHeight="1">
      <c r="A21" s="133"/>
      <c r="B21" s="131"/>
      <c r="C21" s="1">
        <v>14</v>
      </c>
      <c r="D21" s="5" t="s">
        <v>78</v>
      </c>
      <c r="E21" s="5">
        <v>48996762.359999999</v>
      </c>
      <c r="F21" s="5">
        <v>8309201.5049000001</v>
      </c>
      <c r="G21" s="5">
        <v>0</v>
      </c>
      <c r="H21" s="5">
        <v>6205666.5747999996</v>
      </c>
      <c r="I21" s="5">
        <v>2678207.7853999999</v>
      </c>
      <c r="J21" s="5">
        <v>1375389.3899000001</v>
      </c>
      <c r="K21" s="5">
        <v>19907154.217700001</v>
      </c>
      <c r="L21" s="6">
        <v>87472381.832700014</v>
      </c>
      <c r="M21" s="12"/>
      <c r="N21" s="136"/>
      <c r="O21" s="131"/>
      <c r="P21" s="13">
        <v>39</v>
      </c>
      <c r="Q21" s="5" t="s">
        <v>458</v>
      </c>
      <c r="R21" s="5">
        <v>52870527.539700001</v>
      </c>
      <c r="S21" s="5">
        <v>8966140.7374000009</v>
      </c>
      <c r="T21" s="5">
        <v>0</v>
      </c>
      <c r="U21" s="5">
        <v>6696296.8519000001</v>
      </c>
      <c r="V21" s="5">
        <v>2889951.3284999998</v>
      </c>
      <c r="W21" s="5">
        <v>1484129.953</v>
      </c>
      <c r="X21" s="5">
        <v>27058973.684999999</v>
      </c>
      <c r="Y21" s="6">
        <v>99966020.095500007</v>
      </c>
    </row>
    <row r="22" spans="1:25" ht="24.95" customHeight="1">
      <c r="A22" s="133"/>
      <c r="B22" s="131"/>
      <c r="C22" s="1">
        <v>15</v>
      </c>
      <c r="D22" s="5" t="s">
        <v>79</v>
      </c>
      <c r="E22" s="5">
        <v>51019981.472499996</v>
      </c>
      <c r="F22" s="5">
        <v>8652312.6511000004</v>
      </c>
      <c r="G22" s="5">
        <v>0</v>
      </c>
      <c r="H22" s="5">
        <v>6461916.6332999999</v>
      </c>
      <c r="I22" s="5">
        <v>2788798.7900999999</v>
      </c>
      <c r="J22" s="5">
        <v>1432183.2261999999</v>
      </c>
      <c r="K22" s="5">
        <v>21479108.1338</v>
      </c>
      <c r="L22" s="6">
        <v>91834300.90699999</v>
      </c>
      <c r="M22" s="12"/>
      <c r="N22" s="136"/>
      <c r="O22" s="131"/>
      <c r="P22" s="13">
        <v>40</v>
      </c>
      <c r="Q22" s="5" t="s">
        <v>459</v>
      </c>
      <c r="R22" s="5">
        <v>58291634.202399999</v>
      </c>
      <c r="S22" s="5">
        <v>9885488.5774000008</v>
      </c>
      <c r="T22" s="5">
        <v>0</v>
      </c>
      <c r="U22" s="5">
        <v>7382905.0846999995</v>
      </c>
      <c r="V22" s="5">
        <v>3186273.9704</v>
      </c>
      <c r="W22" s="5">
        <v>1636305.9791000001</v>
      </c>
      <c r="X22" s="5">
        <v>30232848.708900001</v>
      </c>
      <c r="Y22" s="6">
        <v>110615456.52290002</v>
      </c>
    </row>
    <row r="23" spans="1:25" ht="24.95" customHeight="1">
      <c r="A23" s="133"/>
      <c r="B23" s="131"/>
      <c r="C23" s="1">
        <v>16</v>
      </c>
      <c r="D23" s="5" t="s">
        <v>80</v>
      </c>
      <c r="E23" s="5">
        <v>76054339.629199997</v>
      </c>
      <c r="F23" s="5">
        <v>12897807.995100001</v>
      </c>
      <c r="G23" s="5">
        <v>0</v>
      </c>
      <c r="H23" s="5">
        <v>9632633.8838</v>
      </c>
      <c r="I23" s="5">
        <v>4157199.6738999998</v>
      </c>
      <c r="J23" s="5">
        <v>2134923.3448999999</v>
      </c>
      <c r="K23" s="5">
        <v>28473482.404599998</v>
      </c>
      <c r="L23" s="6">
        <v>133350386.93149999</v>
      </c>
      <c r="M23" s="12"/>
      <c r="N23" s="136"/>
      <c r="O23" s="131"/>
      <c r="P23" s="13">
        <v>41</v>
      </c>
      <c r="Q23" s="5" t="s">
        <v>460</v>
      </c>
      <c r="R23" s="5">
        <v>71875655.148499995</v>
      </c>
      <c r="S23" s="5">
        <v>12189158.490499999</v>
      </c>
      <c r="T23" s="5">
        <v>0</v>
      </c>
      <c r="U23" s="5">
        <v>9103384.1668999996</v>
      </c>
      <c r="V23" s="5">
        <v>3928788.9632999999</v>
      </c>
      <c r="W23" s="5">
        <v>2017623.3842</v>
      </c>
      <c r="X23" s="5">
        <v>34154103.371799998</v>
      </c>
      <c r="Y23" s="6">
        <v>133268713.52520001</v>
      </c>
    </row>
    <row r="24" spans="1:25" ht="24.95" customHeight="1">
      <c r="A24" s="133"/>
      <c r="B24" s="132"/>
      <c r="C24" s="1">
        <v>17</v>
      </c>
      <c r="D24" s="5" t="s">
        <v>81</v>
      </c>
      <c r="E24" s="5">
        <v>65715410.958700001</v>
      </c>
      <c r="F24" s="5">
        <v>11144462.7223</v>
      </c>
      <c r="G24" s="5">
        <v>0</v>
      </c>
      <c r="H24" s="5">
        <v>8323160.7476000004</v>
      </c>
      <c r="I24" s="5">
        <v>3592064.389</v>
      </c>
      <c r="J24" s="5">
        <v>1844699.0094000001</v>
      </c>
      <c r="K24" s="5">
        <v>24127180.7212</v>
      </c>
      <c r="L24" s="6">
        <v>114746978.5482</v>
      </c>
      <c r="M24" s="12"/>
      <c r="N24" s="136"/>
      <c r="O24" s="131"/>
      <c r="P24" s="13">
        <v>42</v>
      </c>
      <c r="Q24" s="5" t="s">
        <v>461</v>
      </c>
      <c r="R24" s="5">
        <v>84034981.030100003</v>
      </c>
      <c r="S24" s="5">
        <v>14251219.0032</v>
      </c>
      <c r="T24" s="5">
        <v>0</v>
      </c>
      <c r="U24" s="5">
        <v>10643419.0296</v>
      </c>
      <c r="V24" s="5">
        <v>4593428.8225999996</v>
      </c>
      <c r="W24" s="5">
        <v>2358948.1370999999</v>
      </c>
      <c r="X24" s="5">
        <v>41456091.392999999</v>
      </c>
      <c r="Y24" s="6">
        <v>157338087.41559997</v>
      </c>
    </row>
    <row r="25" spans="1:25" ht="24.95" customHeight="1">
      <c r="A25" s="1"/>
      <c r="B25" s="124" t="s">
        <v>814</v>
      </c>
      <c r="C25" s="125"/>
      <c r="D25" s="126"/>
      <c r="E25" s="15">
        <v>1081049162.3309999</v>
      </c>
      <c r="F25" s="15">
        <v>183331609.96469998</v>
      </c>
      <c r="G25" s="15">
        <v>0</v>
      </c>
      <c r="H25" s="15">
        <v>136919876.52399999</v>
      </c>
      <c r="I25" s="15">
        <v>59091134.66830001</v>
      </c>
      <c r="J25" s="15">
        <v>30346159.139099997</v>
      </c>
      <c r="K25" s="15">
        <v>435486413.98150003</v>
      </c>
      <c r="L25" s="8">
        <v>1926224356.6085997</v>
      </c>
      <c r="M25" s="12"/>
      <c r="N25" s="136"/>
      <c r="O25" s="131"/>
      <c r="P25" s="13">
        <v>43</v>
      </c>
      <c r="Q25" s="5" t="s">
        <v>462</v>
      </c>
      <c r="R25" s="5">
        <v>54841394.306000002</v>
      </c>
      <c r="S25" s="5">
        <v>9300373.6195999999</v>
      </c>
      <c r="T25" s="5">
        <v>0</v>
      </c>
      <c r="U25" s="5">
        <v>6945916.2435999997</v>
      </c>
      <c r="V25" s="5">
        <v>2997680.7061999999</v>
      </c>
      <c r="W25" s="5">
        <v>1539454.2052</v>
      </c>
      <c r="X25" s="5">
        <v>28703092.410399999</v>
      </c>
      <c r="Y25" s="6">
        <v>104327911.49100001</v>
      </c>
    </row>
    <row r="26" spans="1:25" ht="24.95" customHeight="1">
      <c r="A26" s="133">
        <v>2</v>
      </c>
      <c r="B26" s="130" t="s">
        <v>27</v>
      </c>
      <c r="C26" s="1">
        <v>1</v>
      </c>
      <c r="D26" s="5" t="s">
        <v>82</v>
      </c>
      <c r="E26" s="5">
        <v>67393298.268000007</v>
      </c>
      <c r="F26" s="5">
        <v>11429010.171599999</v>
      </c>
      <c r="G26" s="5">
        <v>0</v>
      </c>
      <c r="H26" s="5">
        <v>8535672.9360000007</v>
      </c>
      <c r="I26" s="5">
        <v>3683779.2418999998</v>
      </c>
      <c r="J26" s="5">
        <v>1891799.0277</v>
      </c>
      <c r="K26" s="5">
        <v>26397821.539299998</v>
      </c>
      <c r="L26" s="6">
        <v>119331381.18450001</v>
      </c>
      <c r="M26" s="12"/>
      <c r="N26" s="136"/>
      <c r="O26" s="132"/>
      <c r="P26" s="13">
        <v>44</v>
      </c>
      <c r="Q26" s="5" t="s">
        <v>463</v>
      </c>
      <c r="R26" s="5">
        <v>64485845.582199998</v>
      </c>
      <c r="S26" s="5">
        <v>10935944.730799999</v>
      </c>
      <c r="T26" s="5">
        <v>0</v>
      </c>
      <c r="U26" s="5">
        <v>8167430.6057000002</v>
      </c>
      <c r="V26" s="5">
        <v>3524855.2223999999</v>
      </c>
      <c r="W26" s="5">
        <v>1810183.8477</v>
      </c>
      <c r="X26" s="5">
        <v>31689328.3411</v>
      </c>
      <c r="Y26" s="6">
        <v>120613588.3299</v>
      </c>
    </row>
    <row r="27" spans="1:25" ht="24.95" customHeight="1">
      <c r="A27" s="133"/>
      <c r="B27" s="131"/>
      <c r="C27" s="1">
        <v>2</v>
      </c>
      <c r="D27" s="5" t="s">
        <v>83</v>
      </c>
      <c r="E27" s="5">
        <v>82330846.853300005</v>
      </c>
      <c r="F27" s="5">
        <v>13962220.433</v>
      </c>
      <c r="G27" s="5">
        <v>0</v>
      </c>
      <c r="H27" s="5">
        <v>10427582.554099999</v>
      </c>
      <c r="I27" s="5">
        <v>4500279.2918999996</v>
      </c>
      <c r="J27" s="5">
        <v>2311111.3423000001</v>
      </c>
      <c r="K27" s="5">
        <v>27829257.917800002</v>
      </c>
      <c r="L27" s="6">
        <v>141361298.3924</v>
      </c>
      <c r="M27" s="12"/>
      <c r="N27" s="26"/>
      <c r="O27" s="124" t="s">
        <v>832</v>
      </c>
      <c r="P27" s="125"/>
      <c r="Q27" s="126"/>
      <c r="R27" s="15">
        <v>2976564359.0054998</v>
      </c>
      <c r="S27" s="15">
        <v>504785864.61720002</v>
      </c>
      <c r="T27" s="15">
        <v>0</v>
      </c>
      <c r="U27" s="15">
        <v>376995643.40069997</v>
      </c>
      <c r="V27" s="15">
        <v>162701726.72600001</v>
      </c>
      <c r="W27" s="15">
        <v>83555215.501399994</v>
      </c>
      <c r="X27" s="15">
        <v>1459737601.6600997</v>
      </c>
      <c r="Y27" s="8">
        <v>5564340410.9108992</v>
      </c>
    </row>
    <row r="28" spans="1:25" ht="24.95" customHeight="1">
      <c r="A28" s="133"/>
      <c r="B28" s="131"/>
      <c r="C28" s="1">
        <v>3</v>
      </c>
      <c r="D28" s="5" t="s">
        <v>84</v>
      </c>
      <c r="E28" s="5">
        <v>70104739.681799993</v>
      </c>
      <c r="F28" s="5">
        <v>11888834.6986</v>
      </c>
      <c r="G28" s="5">
        <v>0</v>
      </c>
      <c r="H28" s="5">
        <v>8879089.5320999995</v>
      </c>
      <c r="I28" s="5">
        <v>3831989.1063000001</v>
      </c>
      <c r="J28" s="5">
        <v>1967911.9701</v>
      </c>
      <c r="K28" s="5">
        <v>25542009.376899999</v>
      </c>
      <c r="L28" s="6">
        <v>122214574.36579999</v>
      </c>
      <c r="M28" s="12"/>
      <c r="N28" s="127">
        <v>20</v>
      </c>
      <c r="O28" s="130" t="s">
        <v>45</v>
      </c>
      <c r="P28" s="13">
        <v>1</v>
      </c>
      <c r="Q28" s="5" t="s">
        <v>464</v>
      </c>
      <c r="R28" s="5">
        <v>65527055.633900002</v>
      </c>
      <c r="S28" s="5">
        <v>11112520.1556</v>
      </c>
      <c r="T28" s="5">
        <v>0</v>
      </c>
      <c r="U28" s="5">
        <v>8299304.6745999996</v>
      </c>
      <c r="V28" s="5">
        <v>3581768.7149</v>
      </c>
      <c r="W28" s="5">
        <v>1839411.6821999999</v>
      </c>
      <c r="X28" s="5">
        <v>24389746.1602</v>
      </c>
      <c r="Y28" s="6">
        <v>114749807.0214</v>
      </c>
    </row>
    <row r="29" spans="1:25" ht="24.95" customHeight="1">
      <c r="A29" s="133"/>
      <c r="B29" s="131"/>
      <c r="C29" s="1">
        <v>4</v>
      </c>
      <c r="D29" s="5" t="s">
        <v>85</v>
      </c>
      <c r="E29" s="5">
        <v>61377709.701099999</v>
      </c>
      <c r="F29" s="5">
        <v>10408846.0799</v>
      </c>
      <c r="G29" s="5">
        <v>0</v>
      </c>
      <c r="H29" s="5">
        <v>7773770.8205000004</v>
      </c>
      <c r="I29" s="5">
        <v>3354961.6760999998</v>
      </c>
      <c r="J29" s="5">
        <v>1722935.2845999999</v>
      </c>
      <c r="K29" s="5">
        <v>23736989.07</v>
      </c>
      <c r="L29" s="6">
        <v>108375212.6322</v>
      </c>
      <c r="M29" s="12"/>
      <c r="N29" s="128"/>
      <c r="O29" s="131"/>
      <c r="P29" s="13">
        <v>2</v>
      </c>
      <c r="Q29" s="5" t="s">
        <v>465</v>
      </c>
      <c r="R29" s="5">
        <v>67521789.193900004</v>
      </c>
      <c r="S29" s="5">
        <v>11450800.5297</v>
      </c>
      <c r="T29" s="5">
        <v>0</v>
      </c>
      <c r="U29" s="5">
        <v>8551946.9060999993</v>
      </c>
      <c r="V29" s="5">
        <v>3690802.6732999999</v>
      </c>
      <c r="W29" s="5">
        <v>1895405.8998</v>
      </c>
      <c r="X29" s="5">
        <v>26253641.9388</v>
      </c>
      <c r="Y29" s="6">
        <v>119364387.14160001</v>
      </c>
    </row>
    <row r="30" spans="1:25" ht="24.95" customHeight="1">
      <c r="A30" s="133"/>
      <c r="B30" s="131"/>
      <c r="C30" s="1">
        <v>5</v>
      </c>
      <c r="D30" s="5" t="s">
        <v>86</v>
      </c>
      <c r="E30" s="5">
        <v>60735443.203299999</v>
      </c>
      <c r="F30" s="5">
        <v>10299926.1943</v>
      </c>
      <c r="G30" s="5">
        <v>0</v>
      </c>
      <c r="H30" s="5">
        <v>7692424.7978999997</v>
      </c>
      <c r="I30" s="5">
        <v>3319854.8026999999</v>
      </c>
      <c r="J30" s="5">
        <v>1704906.2050999999</v>
      </c>
      <c r="K30" s="5">
        <v>24607096.535799999</v>
      </c>
      <c r="L30" s="6">
        <v>108359651.73909999</v>
      </c>
      <c r="M30" s="12"/>
      <c r="N30" s="128"/>
      <c r="O30" s="131"/>
      <c r="P30" s="13">
        <v>3</v>
      </c>
      <c r="Q30" s="5" t="s">
        <v>466</v>
      </c>
      <c r="R30" s="5">
        <v>73457327.685100004</v>
      </c>
      <c r="S30" s="5">
        <v>12457389.1896</v>
      </c>
      <c r="T30" s="5">
        <v>0</v>
      </c>
      <c r="U30" s="5">
        <v>9303710.3092999998</v>
      </c>
      <c r="V30" s="5">
        <v>4015244.6288999999</v>
      </c>
      <c r="W30" s="5">
        <v>2062022.5551</v>
      </c>
      <c r="X30" s="5">
        <v>27545672.636599999</v>
      </c>
      <c r="Y30" s="6">
        <v>128841367.00460002</v>
      </c>
    </row>
    <row r="31" spans="1:25" ht="24.95" customHeight="1">
      <c r="A31" s="133"/>
      <c r="B31" s="131"/>
      <c r="C31" s="1">
        <v>6</v>
      </c>
      <c r="D31" s="5" t="s">
        <v>87</v>
      </c>
      <c r="E31" s="5">
        <v>64934940.814800002</v>
      </c>
      <c r="F31" s="5">
        <v>11012105.33</v>
      </c>
      <c r="G31" s="5">
        <v>0</v>
      </c>
      <c r="H31" s="5">
        <v>8224310.5941000003</v>
      </c>
      <c r="I31" s="5">
        <v>3549403.1779999998</v>
      </c>
      <c r="J31" s="5">
        <v>1822790.4117000001</v>
      </c>
      <c r="K31" s="5">
        <v>26267257.768399999</v>
      </c>
      <c r="L31" s="6">
        <v>115810808.097</v>
      </c>
      <c r="M31" s="12"/>
      <c r="N31" s="128"/>
      <c r="O31" s="131"/>
      <c r="P31" s="13">
        <v>4</v>
      </c>
      <c r="Q31" s="5" t="s">
        <v>467</v>
      </c>
      <c r="R31" s="5">
        <v>68873550.255999997</v>
      </c>
      <c r="S31" s="5">
        <v>11680041.289899999</v>
      </c>
      <c r="T31" s="5">
        <v>0</v>
      </c>
      <c r="U31" s="5">
        <v>8723153.6967999991</v>
      </c>
      <c r="V31" s="5">
        <v>3764691.1677000001</v>
      </c>
      <c r="W31" s="5">
        <v>1933351.2197</v>
      </c>
      <c r="X31" s="5">
        <v>26933992.488600001</v>
      </c>
      <c r="Y31" s="6">
        <v>121908780.1187</v>
      </c>
    </row>
    <row r="32" spans="1:25" ht="24.95" customHeight="1">
      <c r="A32" s="133"/>
      <c r="B32" s="131"/>
      <c r="C32" s="1">
        <v>7</v>
      </c>
      <c r="D32" s="5" t="s">
        <v>88</v>
      </c>
      <c r="E32" s="5">
        <v>70729719.3838</v>
      </c>
      <c r="F32" s="5">
        <v>11994822.9727</v>
      </c>
      <c r="G32" s="5">
        <v>0</v>
      </c>
      <c r="H32" s="5">
        <v>8958246.1020999998</v>
      </c>
      <c r="I32" s="5">
        <v>3866151.0677</v>
      </c>
      <c r="J32" s="5">
        <v>1985455.7915000001</v>
      </c>
      <c r="K32" s="5">
        <v>25808802.0944</v>
      </c>
      <c r="L32" s="6">
        <v>123343197.4122</v>
      </c>
      <c r="M32" s="12"/>
      <c r="N32" s="128"/>
      <c r="O32" s="131"/>
      <c r="P32" s="13">
        <v>5</v>
      </c>
      <c r="Q32" s="5" t="s">
        <v>468</v>
      </c>
      <c r="R32" s="5">
        <v>64411797.4727</v>
      </c>
      <c r="S32" s="5">
        <v>10923387.152799999</v>
      </c>
      <c r="T32" s="5">
        <v>0</v>
      </c>
      <c r="U32" s="5">
        <v>8158052.0701000001</v>
      </c>
      <c r="V32" s="5">
        <v>3520807.6850999999</v>
      </c>
      <c r="W32" s="5">
        <v>1808105.2413000001</v>
      </c>
      <c r="X32" s="5">
        <v>24547788.6809</v>
      </c>
      <c r="Y32" s="6">
        <v>113369938.30289999</v>
      </c>
    </row>
    <row r="33" spans="1:25" ht="24.95" customHeight="1">
      <c r="A33" s="133"/>
      <c r="B33" s="131"/>
      <c r="C33" s="1">
        <v>8</v>
      </c>
      <c r="D33" s="5" t="s">
        <v>89</v>
      </c>
      <c r="E33" s="5">
        <v>73989186.700200006</v>
      </c>
      <c r="F33" s="5">
        <v>12547585.429400001</v>
      </c>
      <c r="G33" s="5">
        <v>0</v>
      </c>
      <c r="H33" s="5">
        <v>9371072.7135000005</v>
      </c>
      <c r="I33" s="5">
        <v>4044316.5285</v>
      </c>
      <c r="J33" s="5">
        <v>2076952.3833000001</v>
      </c>
      <c r="K33" s="5">
        <v>25774228.638500001</v>
      </c>
      <c r="L33" s="6">
        <v>127803342.39340003</v>
      </c>
      <c r="M33" s="12"/>
      <c r="N33" s="128"/>
      <c r="O33" s="131"/>
      <c r="P33" s="13">
        <v>6</v>
      </c>
      <c r="Q33" s="5" t="s">
        <v>469</v>
      </c>
      <c r="R33" s="5">
        <v>60249811.313500002</v>
      </c>
      <c r="S33" s="5">
        <v>10217569.462200001</v>
      </c>
      <c r="T33" s="5">
        <v>0</v>
      </c>
      <c r="U33" s="5">
        <v>7630917.2729000002</v>
      </c>
      <c r="V33" s="5">
        <v>3293309.72</v>
      </c>
      <c r="W33" s="5">
        <v>1691274.0197000001</v>
      </c>
      <c r="X33" s="5">
        <v>23767212.1708</v>
      </c>
      <c r="Y33" s="6">
        <v>106850093.95910001</v>
      </c>
    </row>
    <row r="34" spans="1:25" ht="24.95" customHeight="1">
      <c r="A34" s="133"/>
      <c r="B34" s="131"/>
      <c r="C34" s="1">
        <v>9</v>
      </c>
      <c r="D34" s="5" t="s">
        <v>793</v>
      </c>
      <c r="E34" s="5">
        <v>64329916.5255</v>
      </c>
      <c r="F34" s="5">
        <v>10909501.2294</v>
      </c>
      <c r="G34" s="5">
        <v>0</v>
      </c>
      <c r="H34" s="5">
        <v>8147681.4693999998</v>
      </c>
      <c r="I34" s="5">
        <v>3516331.9977000002</v>
      </c>
      <c r="J34" s="5">
        <v>1805806.7590999999</v>
      </c>
      <c r="K34" s="5">
        <v>27350629.9824</v>
      </c>
      <c r="L34" s="6">
        <v>116059867.96350001</v>
      </c>
      <c r="M34" s="12"/>
      <c r="N34" s="128"/>
      <c r="O34" s="131"/>
      <c r="P34" s="13">
        <v>7</v>
      </c>
      <c r="Q34" s="5" t="s">
        <v>470</v>
      </c>
      <c r="R34" s="5">
        <v>60446980.774300002</v>
      </c>
      <c r="S34" s="5">
        <v>10251006.7895</v>
      </c>
      <c r="T34" s="5">
        <v>0</v>
      </c>
      <c r="U34" s="5">
        <v>7655889.6969999997</v>
      </c>
      <c r="V34" s="5">
        <v>3304087.1828000001</v>
      </c>
      <c r="W34" s="5">
        <v>1696808.7686999999</v>
      </c>
      <c r="X34" s="5">
        <v>22500648.291299999</v>
      </c>
      <c r="Y34" s="6">
        <v>105855421.5036</v>
      </c>
    </row>
    <row r="35" spans="1:25" ht="24.95" customHeight="1">
      <c r="A35" s="133"/>
      <c r="B35" s="131"/>
      <c r="C35" s="1">
        <v>10</v>
      </c>
      <c r="D35" s="5" t="s">
        <v>90</v>
      </c>
      <c r="E35" s="5">
        <v>57598980.278399996</v>
      </c>
      <c r="F35" s="5">
        <v>9768023.6521000005</v>
      </c>
      <c r="G35" s="5">
        <v>0</v>
      </c>
      <c r="H35" s="5">
        <v>7295177.2615</v>
      </c>
      <c r="I35" s="5">
        <v>3148412.8742999998</v>
      </c>
      <c r="J35" s="5">
        <v>1616862.4728000001</v>
      </c>
      <c r="K35" s="5">
        <v>22826748.863699999</v>
      </c>
      <c r="L35" s="6">
        <v>102254205.40280001</v>
      </c>
      <c r="M35" s="12"/>
      <c r="N35" s="128"/>
      <c r="O35" s="131"/>
      <c r="P35" s="13">
        <v>8</v>
      </c>
      <c r="Q35" s="5" t="s">
        <v>471</v>
      </c>
      <c r="R35" s="5">
        <v>64720573.742399998</v>
      </c>
      <c r="S35" s="5">
        <v>10975751.515699999</v>
      </c>
      <c r="T35" s="5">
        <v>0</v>
      </c>
      <c r="U35" s="5">
        <v>8197160.0127999997</v>
      </c>
      <c r="V35" s="5">
        <v>3537685.6779999998</v>
      </c>
      <c r="W35" s="5">
        <v>1816772.9080000001</v>
      </c>
      <c r="X35" s="5">
        <v>24197447.857000001</v>
      </c>
      <c r="Y35" s="6">
        <v>113445391.7139</v>
      </c>
    </row>
    <row r="36" spans="1:25" ht="24.95" customHeight="1">
      <c r="A36" s="133"/>
      <c r="B36" s="131"/>
      <c r="C36" s="1">
        <v>11</v>
      </c>
      <c r="D36" s="5" t="s">
        <v>91</v>
      </c>
      <c r="E36" s="5">
        <v>58533443.059100002</v>
      </c>
      <c r="F36" s="5">
        <v>9926496.1546</v>
      </c>
      <c r="G36" s="5">
        <v>0</v>
      </c>
      <c r="H36" s="5">
        <v>7413531.2948000003</v>
      </c>
      <c r="I36" s="5">
        <v>3199491.4633999998</v>
      </c>
      <c r="J36" s="5">
        <v>1643093.8018</v>
      </c>
      <c r="K36" s="5">
        <v>23992822.055</v>
      </c>
      <c r="L36" s="6">
        <v>104708877.82870001</v>
      </c>
      <c r="M36" s="12"/>
      <c r="N36" s="128"/>
      <c r="O36" s="131"/>
      <c r="P36" s="13">
        <v>9</v>
      </c>
      <c r="Q36" s="5" t="s">
        <v>472</v>
      </c>
      <c r="R36" s="5">
        <v>60704821.0458</v>
      </c>
      <c r="S36" s="5">
        <v>10294733.0822</v>
      </c>
      <c r="T36" s="5">
        <v>0</v>
      </c>
      <c r="U36" s="5">
        <v>7688546.3600000003</v>
      </c>
      <c r="V36" s="5">
        <v>3318180.9676000001</v>
      </c>
      <c r="W36" s="5">
        <v>1704046.6096999999</v>
      </c>
      <c r="X36" s="5">
        <v>23136630.454999998</v>
      </c>
      <c r="Y36" s="6">
        <v>106846958.5203</v>
      </c>
    </row>
    <row r="37" spans="1:25" ht="24.95" customHeight="1">
      <c r="A37" s="133"/>
      <c r="B37" s="131"/>
      <c r="C37" s="1">
        <v>12</v>
      </c>
      <c r="D37" s="5" t="s">
        <v>92</v>
      </c>
      <c r="E37" s="5">
        <v>57308008.934799999</v>
      </c>
      <c r="F37" s="5">
        <v>9718678.7686999999</v>
      </c>
      <c r="G37" s="5">
        <v>0</v>
      </c>
      <c r="H37" s="5">
        <v>7258324.3949999996</v>
      </c>
      <c r="I37" s="5">
        <v>3132508.1148000001</v>
      </c>
      <c r="J37" s="5">
        <v>1608694.6085999999</v>
      </c>
      <c r="K37" s="5">
        <v>22742671.301600002</v>
      </c>
      <c r="L37" s="6">
        <v>101768886.12350002</v>
      </c>
      <c r="M37" s="12"/>
      <c r="N37" s="128"/>
      <c r="O37" s="131"/>
      <c r="P37" s="13">
        <v>10</v>
      </c>
      <c r="Q37" s="5" t="s">
        <v>473</v>
      </c>
      <c r="R37" s="5">
        <v>73191411.161599994</v>
      </c>
      <c r="S37" s="5">
        <v>12412293.271600001</v>
      </c>
      <c r="T37" s="5">
        <v>0</v>
      </c>
      <c r="U37" s="5">
        <v>9270030.7517000008</v>
      </c>
      <c r="V37" s="5">
        <v>4000709.3887999998</v>
      </c>
      <c r="W37" s="5">
        <v>2054558.0053999999</v>
      </c>
      <c r="X37" s="5">
        <v>28114466.874400001</v>
      </c>
      <c r="Y37" s="6">
        <v>129043469.4535</v>
      </c>
    </row>
    <row r="38" spans="1:25" ht="24.95" customHeight="1">
      <c r="A38" s="133"/>
      <c r="B38" s="131"/>
      <c r="C38" s="1">
        <v>13</v>
      </c>
      <c r="D38" s="5" t="s">
        <v>93</v>
      </c>
      <c r="E38" s="5">
        <v>66449868.412500001</v>
      </c>
      <c r="F38" s="5">
        <v>11269016.972100001</v>
      </c>
      <c r="G38" s="5">
        <v>0</v>
      </c>
      <c r="H38" s="5">
        <v>8416183.1811999995</v>
      </c>
      <c r="I38" s="5">
        <v>3632210.5043000001</v>
      </c>
      <c r="J38" s="5">
        <v>1865315.9837</v>
      </c>
      <c r="K38" s="5">
        <v>24961831.841899998</v>
      </c>
      <c r="L38" s="6">
        <v>116594426.89570001</v>
      </c>
      <c r="M38" s="12"/>
      <c r="N38" s="128"/>
      <c r="O38" s="131"/>
      <c r="P38" s="13">
        <v>11</v>
      </c>
      <c r="Q38" s="5" t="s">
        <v>474</v>
      </c>
      <c r="R38" s="5">
        <v>60406123.694300003</v>
      </c>
      <c r="S38" s="5">
        <v>10244077.9703</v>
      </c>
      <c r="T38" s="5">
        <v>0</v>
      </c>
      <c r="U38" s="5">
        <v>7650714.9589</v>
      </c>
      <c r="V38" s="5">
        <v>3301853.8975</v>
      </c>
      <c r="W38" s="5">
        <v>1695661.8685999999</v>
      </c>
      <c r="X38" s="5">
        <v>22835899.6283</v>
      </c>
      <c r="Y38" s="6">
        <v>106134332.01789999</v>
      </c>
    </row>
    <row r="39" spans="1:25" ht="24.95" customHeight="1">
      <c r="A39" s="133"/>
      <c r="B39" s="131"/>
      <c r="C39" s="1">
        <v>14</v>
      </c>
      <c r="D39" s="5" t="s">
        <v>94</v>
      </c>
      <c r="E39" s="5">
        <v>64419212.047600001</v>
      </c>
      <c r="F39" s="5">
        <v>10924644.566500001</v>
      </c>
      <c r="G39" s="5">
        <v>0</v>
      </c>
      <c r="H39" s="5">
        <v>8158991.1602999996</v>
      </c>
      <c r="I39" s="5">
        <v>3521212.9725000001</v>
      </c>
      <c r="J39" s="5">
        <v>1808313.3759999999</v>
      </c>
      <c r="K39" s="5">
        <v>25076882.5614</v>
      </c>
      <c r="L39" s="6">
        <v>113909256.68430001</v>
      </c>
      <c r="M39" s="12"/>
      <c r="N39" s="128"/>
      <c r="O39" s="131"/>
      <c r="P39" s="13">
        <v>12</v>
      </c>
      <c r="Q39" s="5" t="s">
        <v>475</v>
      </c>
      <c r="R39" s="5">
        <v>67091386.282099999</v>
      </c>
      <c r="S39" s="5">
        <v>11377809.9003</v>
      </c>
      <c r="T39" s="5">
        <v>0</v>
      </c>
      <c r="U39" s="5">
        <v>8497434.3866000008</v>
      </c>
      <c r="V39" s="5">
        <v>3667276.4569999999</v>
      </c>
      <c r="W39" s="5">
        <v>1883324.0485</v>
      </c>
      <c r="X39" s="5">
        <v>25464541.192200001</v>
      </c>
      <c r="Y39" s="6">
        <v>117981772.26670001</v>
      </c>
    </row>
    <row r="40" spans="1:25" ht="24.95" customHeight="1">
      <c r="A40" s="133"/>
      <c r="B40" s="131"/>
      <c r="C40" s="1">
        <v>15</v>
      </c>
      <c r="D40" s="5" t="s">
        <v>95</v>
      </c>
      <c r="E40" s="5">
        <v>61471428.1435</v>
      </c>
      <c r="F40" s="5">
        <v>10424739.4856</v>
      </c>
      <c r="G40" s="5">
        <v>0</v>
      </c>
      <c r="H40" s="5">
        <v>7785640.6946999999</v>
      </c>
      <c r="I40" s="5">
        <v>3360084.4117999999</v>
      </c>
      <c r="J40" s="5">
        <v>1725566.0574</v>
      </c>
      <c r="K40" s="5">
        <v>24852922.808400001</v>
      </c>
      <c r="L40" s="6">
        <v>109620381.6014</v>
      </c>
      <c r="M40" s="12"/>
      <c r="N40" s="128"/>
      <c r="O40" s="131"/>
      <c r="P40" s="13">
        <v>13</v>
      </c>
      <c r="Q40" s="5" t="s">
        <v>476</v>
      </c>
      <c r="R40" s="5">
        <v>73114401.211199999</v>
      </c>
      <c r="S40" s="5">
        <v>12399233.4047</v>
      </c>
      <c r="T40" s="5">
        <v>0</v>
      </c>
      <c r="U40" s="5">
        <v>9260277.0853000004</v>
      </c>
      <c r="V40" s="5">
        <v>3996499.9545999998</v>
      </c>
      <c r="W40" s="5">
        <v>2052396.2571</v>
      </c>
      <c r="X40" s="5">
        <v>26860398.149</v>
      </c>
      <c r="Y40" s="6">
        <v>127683206.0619</v>
      </c>
    </row>
    <row r="41" spans="1:25" ht="24.95" customHeight="1">
      <c r="A41" s="133"/>
      <c r="B41" s="131"/>
      <c r="C41" s="1">
        <v>16</v>
      </c>
      <c r="D41" s="5" t="s">
        <v>96</v>
      </c>
      <c r="E41" s="5">
        <v>57268317.833499998</v>
      </c>
      <c r="F41" s="5">
        <v>9711947.6840000004</v>
      </c>
      <c r="G41" s="5">
        <v>0</v>
      </c>
      <c r="H41" s="5">
        <v>7253297.3334999997</v>
      </c>
      <c r="I41" s="5">
        <v>3130338.5630000001</v>
      </c>
      <c r="J41" s="5">
        <v>1607580.4387000001</v>
      </c>
      <c r="K41" s="5">
        <v>23680972.659000002</v>
      </c>
      <c r="L41" s="6">
        <v>102652454.5117</v>
      </c>
      <c r="M41" s="12"/>
      <c r="N41" s="128"/>
      <c r="O41" s="131"/>
      <c r="P41" s="13">
        <v>14</v>
      </c>
      <c r="Q41" s="5" t="s">
        <v>477</v>
      </c>
      <c r="R41" s="5">
        <v>72943444.658700004</v>
      </c>
      <c r="S41" s="5">
        <v>12370241.439200001</v>
      </c>
      <c r="T41" s="5">
        <v>0</v>
      </c>
      <c r="U41" s="5">
        <v>9238624.6471999995</v>
      </c>
      <c r="V41" s="5">
        <v>3987155.3133</v>
      </c>
      <c r="W41" s="5">
        <v>2047597.3313</v>
      </c>
      <c r="X41" s="5">
        <v>28424198.447700001</v>
      </c>
      <c r="Y41" s="6">
        <v>129011261.83740002</v>
      </c>
    </row>
    <row r="42" spans="1:25" ht="24.95" customHeight="1">
      <c r="A42" s="133"/>
      <c r="B42" s="131"/>
      <c r="C42" s="1">
        <v>17</v>
      </c>
      <c r="D42" s="5" t="s">
        <v>97</v>
      </c>
      <c r="E42" s="5">
        <v>54425347.567199998</v>
      </c>
      <c r="F42" s="5">
        <v>9229817.6068999991</v>
      </c>
      <c r="G42" s="5">
        <v>0</v>
      </c>
      <c r="H42" s="5">
        <v>6893221.9998000003</v>
      </c>
      <c r="I42" s="5">
        <v>2974939.2113999999</v>
      </c>
      <c r="J42" s="5">
        <v>1527775.3463999999</v>
      </c>
      <c r="K42" s="5">
        <v>21657710.7205</v>
      </c>
      <c r="L42" s="6">
        <v>96708812.452199996</v>
      </c>
      <c r="M42" s="12"/>
      <c r="N42" s="128"/>
      <c r="O42" s="131"/>
      <c r="P42" s="13">
        <v>15</v>
      </c>
      <c r="Q42" s="5" t="s">
        <v>478</v>
      </c>
      <c r="R42" s="5">
        <v>63698256.375100002</v>
      </c>
      <c r="S42" s="5">
        <v>10802380.039799999</v>
      </c>
      <c r="T42" s="5">
        <v>0</v>
      </c>
      <c r="U42" s="5">
        <v>8067678.7898000004</v>
      </c>
      <c r="V42" s="5">
        <v>3481804.8769</v>
      </c>
      <c r="W42" s="5">
        <v>1788075.4106000001</v>
      </c>
      <c r="X42" s="5">
        <v>25468882.728799999</v>
      </c>
      <c r="Y42" s="6">
        <v>113307078.22100002</v>
      </c>
    </row>
    <row r="43" spans="1:25" ht="24.95" customHeight="1">
      <c r="A43" s="133"/>
      <c r="B43" s="131"/>
      <c r="C43" s="1">
        <v>18</v>
      </c>
      <c r="D43" s="5" t="s">
        <v>98</v>
      </c>
      <c r="E43" s="5">
        <v>61654958.922200002</v>
      </c>
      <c r="F43" s="5">
        <v>10455863.873199999</v>
      </c>
      <c r="G43" s="5">
        <v>0</v>
      </c>
      <c r="H43" s="5">
        <v>7808885.7165999999</v>
      </c>
      <c r="I43" s="5">
        <v>3370116.3717999998</v>
      </c>
      <c r="J43" s="5">
        <v>1730717.9546999999</v>
      </c>
      <c r="K43" s="5">
        <v>24746872.835499998</v>
      </c>
      <c r="L43" s="6">
        <v>109767415.67399999</v>
      </c>
      <c r="M43" s="12"/>
      <c r="N43" s="128"/>
      <c r="O43" s="131"/>
      <c r="P43" s="13">
        <v>16</v>
      </c>
      <c r="Q43" s="5" t="s">
        <v>479</v>
      </c>
      <c r="R43" s="5">
        <v>71760882.423800007</v>
      </c>
      <c r="S43" s="5">
        <v>12169694.557499999</v>
      </c>
      <c r="T43" s="5">
        <v>0</v>
      </c>
      <c r="U43" s="5">
        <v>9088847.6704999991</v>
      </c>
      <c r="V43" s="5">
        <v>3922515.3813</v>
      </c>
      <c r="W43" s="5">
        <v>2014401.5959999999</v>
      </c>
      <c r="X43" s="5">
        <v>25468618.0009</v>
      </c>
      <c r="Y43" s="6">
        <v>124424959.63000001</v>
      </c>
    </row>
    <row r="44" spans="1:25" ht="24.95" customHeight="1">
      <c r="A44" s="133"/>
      <c r="B44" s="131"/>
      <c r="C44" s="1">
        <v>19</v>
      </c>
      <c r="D44" s="5" t="s">
        <v>99</v>
      </c>
      <c r="E44" s="5">
        <v>77606200.883900002</v>
      </c>
      <c r="F44" s="5">
        <v>13160983.095899999</v>
      </c>
      <c r="G44" s="5">
        <v>0</v>
      </c>
      <c r="H44" s="5">
        <v>9829184.2895</v>
      </c>
      <c r="I44" s="5">
        <v>4242025.8276000004</v>
      </c>
      <c r="J44" s="5">
        <v>2178485.6825000001</v>
      </c>
      <c r="K44" s="5">
        <v>27056782.079599999</v>
      </c>
      <c r="L44" s="6">
        <v>134073661.859</v>
      </c>
      <c r="M44" s="12"/>
      <c r="N44" s="128"/>
      <c r="O44" s="131"/>
      <c r="P44" s="13">
        <v>17</v>
      </c>
      <c r="Q44" s="5" t="s">
        <v>480</v>
      </c>
      <c r="R44" s="5">
        <v>74077766.950200006</v>
      </c>
      <c r="S44" s="5">
        <v>12562607.4658</v>
      </c>
      <c r="T44" s="5">
        <v>0</v>
      </c>
      <c r="U44" s="5">
        <v>9382291.8118999992</v>
      </c>
      <c r="V44" s="5">
        <v>4049158.4057999998</v>
      </c>
      <c r="W44" s="5">
        <v>2079438.9217999999</v>
      </c>
      <c r="X44" s="5">
        <v>27223022.344700001</v>
      </c>
      <c r="Y44" s="6">
        <v>129374285.90020001</v>
      </c>
    </row>
    <row r="45" spans="1:25" ht="24.95" customHeight="1">
      <c r="A45" s="133"/>
      <c r="B45" s="131"/>
      <c r="C45" s="1">
        <v>20</v>
      </c>
      <c r="D45" s="5" t="s">
        <v>100</v>
      </c>
      <c r="E45" s="5">
        <v>66491507.730999999</v>
      </c>
      <c r="F45" s="5">
        <v>11276078.4487</v>
      </c>
      <c r="G45" s="5">
        <v>0</v>
      </c>
      <c r="H45" s="5">
        <v>8421456.9934999999</v>
      </c>
      <c r="I45" s="5">
        <v>3634486.5474999999</v>
      </c>
      <c r="J45" s="5">
        <v>1866484.8421</v>
      </c>
      <c r="K45" s="5">
        <v>19609617.310600001</v>
      </c>
      <c r="L45" s="6">
        <v>111299631.87339999</v>
      </c>
      <c r="M45" s="12"/>
      <c r="N45" s="128"/>
      <c r="O45" s="131"/>
      <c r="P45" s="13">
        <v>18</v>
      </c>
      <c r="Q45" s="5" t="s">
        <v>481</v>
      </c>
      <c r="R45" s="5">
        <v>70912789.481399998</v>
      </c>
      <c r="S45" s="5">
        <v>12025869.2349</v>
      </c>
      <c r="T45" s="5">
        <v>0</v>
      </c>
      <c r="U45" s="5">
        <v>8981432.7766999993</v>
      </c>
      <c r="V45" s="5">
        <v>3876157.8464000002</v>
      </c>
      <c r="W45" s="5">
        <v>1990594.757</v>
      </c>
      <c r="X45" s="5">
        <v>26244429.409899998</v>
      </c>
      <c r="Y45" s="6">
        <v>124031273.50629999</v>
      </c>
    </row>
    <row r="46" spans="1:25" ht="24.95" customHeight="1">
      <c r="A46" s="133"/>
      <c r="B46" s="131"/>
      <c r="C46" s="16">
        <v>21</v>
      </c>
      <c r="D46" s="5" t="s">
        <v>794</v>
      </c>
      <c r="E46" s="5">
        <v>64435287.500200003</v>
      </c>
      <c r="F46" s="5">
        <v>10927370.7502</v>
      </c>
      <c r="G46" s="5">
        <v>0</v>
      </c>
      <c r="H46" s="5">
        <v>8161027.1908</v>
      </c>
      <c r="I46" s="5">
        <v>3522091.6713999999</v>
      </c>
      <c r="J46" s="5">
        <v>1808764.6305</v>
      </c>
      <c r="K46" s="5">
        <v>27157908.114599999</v>
      </c>
      <c r="L46" s="6">
        <v>116012449.85770001</v>
      </c>
      <c r="M46" s="12"/>
      <c r="N46" s="128"/>
      <c r="O46" s="131"/>
      <c r="P46" s="13">
        <v>19</v>
      </c>
      <c r="Q46" s="5" t="s">
        <v>482</v>
      </c>
      <c r="R46" s="5">
        <v>77763961.975299999</v>
      </c>
      <c r="S46" s="5">
        <v>13187737.2861</v>
      </c>
      <c r="T46" s="5">
        <v>0</v>
      </c>
      <c r="U46" s="5">
        <v>9849165.4614000004</v>
      </c>
      <c r="V46" s="5">
        <v>4250649.193</v>
      </c>
      <c r="W46" s="5">
        <v>2182914.1982</v>
      </c>
      <c r="X46" s="5">
        <v>29492004.6646</v>
      </c>
      <c r="Y46" s="6">
        <v>136726432.77860001</v>
      </c>
    </row>
    <row r="47" spans="1:25" ht="24.95" customHeight="1">
      <c r="A47" s="1"/>
      <c r="B47" s="134" t="s">
        <v>815</v>
      </c>
      <c r="C47" s="134"/>
      <c r="D47" s="134"/>
      <c r="E47" s="15">
        <v>1363588362.4456999</v>
      </c>
      <c r="F47" s="15">
        <v>231246513.59740001</v>
      </c>
      <c r="G47" s="15">
        <v>0</v>
      </c>
      <c r="H47" s="15">
        <v>172704773.0309</v>
      </c>
      <c r="I47" s="15">
        <v>74534985.42459999</v>
      </c>
      <c r="J47" s="15">
        <v>38277324.3706</v>
      </c>
      <c r="K47" s="15">
        <v>521677836.07529986</v>
      </c>
      <c r="L47" s="8">
        <v>2402029794.9444995</v>
      </c>
      <c r="M47" s="12"/>
      <c r="N47" s="128"/>
      <c r="O47" s="131"/>
      <c r="P47" s="13">
        <v>20</v>
      </c>
      <c r="Q47" s="5" t="s">
        <v>483</v>
      </c>
      <c r="R47" s="5">
        <v>61925191.990999997</v>
      </c>
      <c r="S47" s="5">
        <v>10501691.82</v>
      </c>
      <c r="T47" s="5">
        <v>0</v>
      </c>
      <c r="U47" s="5">
        <v>7843111.9846999999</v>
      </c>
      <c r="V47" s="5">
        <v>3384887.5581</v>
      </c>
      <c r="W47" s="5">
        <v>1738303.6742</v>
      </c>
      <c r="X47" s="5">
        <v>24498972.867199998</v>
      </c>
      <c r="Y47" s="6">
        <v>109892159.89519998</v>
      </c>
    </row>
    <row r="48" spans="1:25" ht="24.95" customHeight="1">
      <c r="A48" s="133">
        <v>3</v>
      </c>
      <c r="B48" s="130" t="s">
        <v>28</v>
      </c>
      <c r="C48" s="17">
        <v>1</v>
      </c>
      <c r="D48" s="5" t="s">
        <v>101</v>
      </c>
      <c r="E48" s="5">
        <v>61873108.660999998</v>
      </c>
      <c r="F48" s="5">
        <v>10492859.1776</v>
      </c>
      <c r="G48" s="5">
        <v>0</v>
      </c>
      <c r="H48" s="5">
        <v>7836515.3901000004</v>
      </c>
      <c r="I48" s="5">
        <v>3382040.6357</v>
      </c>
      <c r="J48" s="5">
        <v>1736841.6417</v>
      </c>
      <c r="K48" s="5">
        <v>23949866.725900002</v>
      </c>
      <c r="L48" s="6">
        <v>109271232.23199999</v>
      </c>
      <c r="M48" s="12"/>
      <c r="N48" s="128"/>
      <c r="O48" s="131"/>
      <c r="P48" s="13">
        <v>21</v>
      </c>
      <c r="Q48" s="5" t="s">
        <v>45</v>
      </c>
      <c r="R48" s="5">
        <v>85287355.451299995</v>
      </c>
      <c r="S48" s="5">
        <v>14463605.1064</v>
      </c>
      <c r="T48" s="5">
        <v>0</v>
      </c>
      <c r="U48" s="5">
        <v>10802038.0426</v>
      </c>
      <c r="V48" s="5">
        <v>4661884.7523999996</v>
      </c>
      <c r="W48" s="5">
        <v>2394103.5720000002</v>
      </c>
      <c r="X48" s="5">
        <v>33342206.3752</v>
      </c>
      <c r="Y48" s="6">
        <v>150951193.2999</v>
      </c>
    </row>
    <row r="49" spans="1:25" ht="24.95" customHeight="1">
      <c r="A49" s="133"/>
      <c r="B49" s="131"/>
      <c r="C49" s="1">
        <v>2</v>
      </c>
      <c r="D49" s="5" t="s">
        <v>102</v>
      </c>
      <c r="E49" s="5">
        <v>48310429.167300001</v>
      </c>
      <c r="F49" s="5">
        <v>8192808.4918999998</v>
      </c>
      <c r="G49" s="5">
        <v>0</v>
      </c>
      <c r="H49" s="5">
        <v>6118739.3015000001</v>
      </c>
      <c r="I49" s="5">
        <v>2640692.1861999999</v>
      </c>
      <c r="J49" s="5">
        <v>1356123.3130000001</v>
      </c>
      <c r="K49" s="5">
        <v>19791151.190200001</v>
      </c>
      <c r="L49" s="6">
        <v>86409943.650099993</v>
      </c>
      <c r="M49" s="12"/>
      <c r="N49" s="128"/>
      <c r="O49" s="131"/>
      <c r="P49" s="13">
        <v>22</v>
      </c>
      <c r="Q49" s="5" t="s">
        <v>484</v>
      </c>
      <c r="R49" s="5">
        <v>60011849.119499996</v>
      </c>
      <c r="S49" s="5">
        <v>10177214.228</v>
      </c>
      <c r="T49" s="5">
        <v>0</v>
      </c>
      <c r="U49" s="5">
        <v>7600778.2604</v>
      </c>
      <c r="V49" s="5">
        <v>3280302.4890999999</v>
      </c>
      <c r="W49" s="5">
        <v>1684594.1767</v>
      </c>
      <c r="X49" s="5">
        <v>22706606.551100001</v>
      </c>
      <c r="Y49" s="6">
        <v>105461344.82479998</v>
      </c>
    </row>
    <row r="50" spans="1:25" ht="24.95" customHeight="1">
      <c r="A50" s="133"/>
      <c r="B50" s="131"/>
      <c r="C50" s="1">
        <v>3</v>
      </c>
      <c r="D50" s="5" t="s">
        <v>103</v>
      </c>
      <c r="E50" s="5">
        <v>63783452.671599999</v>
      </c>
      <c r="F50" s="5">
        <v>10816828.202500001</v>
      </c>
      <c r="G50" s="5">
        <v>0</v>
      </c>
      <c r="H50" s="5">
        <v>8078469.2948000003</v>
      </c>
      <c r="I50" s="5">
        <v>3486461.7842999999</v>
      </c>
      <c r="J50" s="5">
        <v>1790466.9580999999</v>
      </c>
      <c r="K50" s="5">
        <v>25721796.0528</v>
      </c>
      <c r="L50" s="6">
        <v>113677474.9641</v>
      </c>
      <c r="M50" s="12"/>
      <c r="N50" s="128"/>
      <c r="O50" s="131"/>
      <c r="P50" s="13">
        <v>23</v>
      </c>
      <c r="Q50" s="5" t="s">
        <v>485</v>
      </c>
      <c r="R50" s="5">
        <v>56695289.001699999</v>
      </c>
      <c r="S50" s="5">
        <v>9614769.5888999999</v>
      </c>
      <c r="T50" s="5">
        <v>0</v>
      </c>
      <c r="U50" s="5">
        <v>7180720.5815000003</v>
      </c>
      <c r="V50" s="5">
        <v>3099016.2836000002</v>
      </c>
      <c r="W50" s="5">
        <v>1591494.9313999999</v>
      </c>
      <c r="X50" s="5">
        <v>21736961.417300001</v>
      </c>
      <c r="Y50" s="6">
        <v>99918251.804399997</v>
      </c>
    </row>
    <row r="51" spans="1:25" ht="24.95" customHeight="1">
      <c r="A51" s="133"/>
      <c r="B51" s="131"/>
      <c r="C51" s="1">
        <v>4</v>
      </c>
      <c r="D51" s="5" t="s">
        <v>104</v>
      </c>
      <c r="E51" s="5">
        <v>48897261.200599998</v>
      </c>
      <c r="F51" s="5">
        <v>8292327.4270000001</v>
      </c>
      <c r="G51" s="5">
        <v>0</v>
      </c>
      <c r="H51" s="5">
        <v>6193064.2927999999</v>
      </c>
      <c r="I51" s="5">
        <v>2672768.9611</v>
      </c>
      <c r="J51" s="5">
        <v>1372596.2903</v>
      </c>
      <c r="K51" s="5">
        <v>20535142.312800001</v>
      </c>
      <c r="L51" s="6">
        <v>87963160.484600008</v>
      </c>
      <c r="M51" s="12"/>
      <c r="N51" s="128"/>
      <c r="O51" s="131"/>
      <c r="P51" s="13">
        <v>24</v>
      </c>
      <c r="Q51" s="5" t="s">
        <v>486</v>
      </c>
      <c r="R51" s="5">
        <v>68968969.271400005</v>
      </c>
      <c r="S51" s="5">
        <v>11696223.0902</v>
      </c>
      <c r="T51" s="5">
        <v>0</v>
      </c>
      <c r="U51" s="5">
        <v>8735238.9563999996</v>
      </c>
      <c r="V51" s="5">
        <v>3769906.8582000001</v>
      </c>
      <c r="W51" s="5">
        <v>1936029.7294000001</v>
      </c>
      <c r="X51" s="5">
        <v>27132697.205600001</v>
      </c>
      <c r="Y51" s="6">
        <v>122239065.1112</v>
      </c>
    </row>
    <row r="52" spans="1:25" ht="24.95" customHeight="1">
      <c r="A52" s="133"/>
      <c r="B52" s="131"/>
      <c r="C52" s="1">
        <v>5</v>
      </c>
      <c r="D52" s="5" t="s">
        <v>105</v>
      </c>
      <c r="E52" s="5">
        <v>65709889.865999997</v>
      </c>
      <c r="F52" s="5">
        <v>11143526.418099999</v>
      </c>
      <c r="G52" s="5">
        <v>0</v>
      </c>
      <c r="H52" s="5">
        <v>8322461.4757000003</v>
      </c>
      <c r="I52" s="5">
        <v>3591762.6009999998</v>
      </c>
      <c r="J52" s="5">
        <v>1844544.0266</v>
      </c>
      <c r="K52" s="5">
        <v>26786584.372299999</v>
      </c>
      <c r="L52" s="6">
        <v>117398768.7597</v>
      </c>
      <c r="M52" s="12"/>
      <c r="N52" s="128"/>
      <c r="O52" s="131"/>
      <c r="P52" s="13">
        <v>25</v>
      </c>
      <c r="Q52" s="5" t="s">
        <v>487</v>
      </c>
      <c r="R52" s="5">
        <v>68632406.421499997</v>
      </c>
      <c r="S52" s="5">
        <v>11639146.491599999</v>
      </c>
      <c r="T52" s="5">
        <v>0</v>
      </c>
      <c r="U52" s="5">
        <v>8692611.7148000002</v>
      </c>
      <c r="V52" s="5">
        <v>3751510.0254000002</v>
      </c>
      <c r="W52" s="5">
        <v>1926582.0648000001</v>
      </c>
      <c r="X52" s="5">
        <v>26166017.023600001</v>
      </c>
      <c r="Y52" s="6">
        <v>120808273.74169999</v>
      </c>
    </row>
    <row r="53" spans="1:25" ht="24.95" customHeight="1">
      <c r="A53" s="133"/>
      <c r="B53" s="131"/>
      <c r="C53" s="1">
        <v>6</v>
      </c>
      <c r="D53" s="5" t="s">
        <v>106</v>
      </c>
      <c r="E53" s="5">
        <v>57273571.038199998</v>
      </c>
      <c r="F53" s="5">
        <v>9712838.5579000004</v>
      </c>
      <c r="G53" s="5">
        <v>0</v>
      </c>
      <c r="H53" s="5">
        <v>7253962.6761999996</v>
      </c>
      <c r="I53" s="5">
        <v>3130625.7080000001</v>
      </c>
      <c r="J53" s="5">
        <v>1607727.9014999999</v>
      </c>
      <c r="K53" s="5">
        <v>22167083.557700001</v>
      </c>
      <c r="L53" s="6">
        <v>101145809.4395</v>
      </c>
      <c r="M53" s="12"/>
      <c r="N53" s="128"/>
      <c r="O53" s="131"/>
      <c r="P53" s="13">
        <v>26</v>
      </c>
      <c r="Q53" s="5" t="s">
        <v>488</v>
      </c>
      <c r="R53" s="5">
        <v>65102769.697400004</v>
      </c>
      <c r="S53" s="5">
        <v>11040566.884199999</v>
      </c>
      <c r="T53" s="5">
        <v>0</v>
      </c>
      <c r="U53" s="5">
        <v>8245566.8982999995</v>
      </c>
      <c r="V53" s="5">
        <v>3558576.858</v>
      </c>
      <c r="W53" s="5">
        <v>1827501.5405999999</v>
      </c>
      <c r="X53" s="5">
        <v>25850779.111299999</v>
      </c>
      <c r="Y53" s="6">
        <v>115625760.98980001</v>
      </c>
    </row>
    <row r="54" spans="1:25" ht="24.95" customHeight="1">
      <c r="A54" s="133"/>
      <c r="B54" s="131"/>
      <c r="C54" s="1">
        <v>7</v>
      </c>
      <c r="D54" s="5" t="s">
        <v>107</v>
      </c>
      <c r="E54" s="5">
        <v>64958204.6065</v>
      </c>
      <c r="F54" s="5">
        <v>11016050.560799999</v>
      </c>
      <c r="G54" s="5">
        <v>0</v>
      </c>
      <c r="H54" s="5">
        <v>8227257.0608999999</v>
      </c>
      <c r="I54" s="5">
        <v>3550674.7980999998</v>
      </c>
      <c r="J54" s="5">
        <v>1823443.4502000001</v>
      </c>
      <c r="K54" s="5">
        <v>25548505.2084</v>
      </c>
      <c r="L54" s="6">
        <v>115124135.6849</v>
      </c>
      <c r="M54" s="12"/>
      <c r="N54" s="128"/>
      <c r="O54" s="131"/>
      <c r="P54" s="13">
        <v>27</v>
      </c>
      <c r="Q54" s="5" t="s">
        <v>489</v>
      </c>
      <c r="R54" s="5">
        <v>66470075.849799998</v>
      </c>
      <c r="S54" s="5">
        <v>11272443.8857</v>
      </c>
      <c r="T54" s="5">
        <v>0</v>
      </c>
      <c r="U54" s="5">
        <v>8418742.5465999991</v>
      </c>
      <c r="V54" s="5">
        <v>3633315.0613000002</v>
      </c>
      <c r="W54" s="5">
        <v>1865883.2272000001</v>
      </c>
      <c r="X54" s="5">
        <v>25647891.694400001</v>
      </c>
      <c r="Y54" s="6">
        <v>117308352.26499999</v>
      </c>
    </row>
    <row r="55" spans="1:25" ht="24.95" customHeight="1">
      <c r="A55" s="133"/>
      <c r="B55" s="131"/>
      <c r="C55" s="1">
        <v>8</v>
      </c>
      <c r="D55" s="5" t="s">
        <v>108</v>
      </c>
      <c r="E55" s="5">
        <v>52047700.2698</v>
      </c>
      <c r="F55" s="5">
        <v>8826600.1380000003</v>
      </c>
      <c r="G55" s="5">
        <v>0</v>
      </c>
      <c r="H55" s="5">
        <v>6592081.9724000003</v>
      </c>
      <c r="I55" s="5">
        <v>2844974.8382999999</v>
      </c>
      <c r="J55" s="5">
        <v>1461032.3473</v>
      </c>
      <c r="K55" s="5">
        <v>20576704.583799999</v>
      </c>
      <c r="L55" s="6">
        <v>92349094.149599999</v>
      </c>
      <c r="M55" s="12"/>
      <c r="N55" s="128"/>
      <c r="O55" s="131"/>
      <c r="P55" s="13">
        <v>28</v>
      </c>
      <c r="Q55" s="5" t="s">
        <v>490</v>
      </c>
      <c r="R55" s="5">
        <v>55988714.109800003</v>
      </c>
      <c r="S55" s="5">
        <v>9494943.852</v>
      </c>
      <c r="T55" s="5">
        <v>0</v>
      </c>
      <c r="U55" s="5">
        <v>7091229.6034000004</v>
      </c>
      <c r="V55" s="5">
        <v>3060394.2546000001</v>
      </c>
      <c r="W55" s="5">
        <v>1571660.6492999999</v>
      </c>
      <c r="X55" s="5">
        <v>22587161.3495</v>
      </c>
      <c r="Y55" s="6">
        <v>99794103.818599999</v>
      </c>
    </row>
    <row r="56" spans="1:25" ht="24.95" customHeight="1">
      <c r="A56" s="133"/>
      <c r="B56" s="131"/>
      <c r="C56" s="1">
        <v>9</v>
      </c>
      <c r="D56" s="5" t="s">
        <v>109</v>
      </c>
      <c r="E56" s="5">
        <v>60403157.051799998</v>
      </c>
      <c r="F56" s="5">
        <v>10243574.867000001</v>
      </c>
      <c r="G56" s="5">
        <v>0</v>
      </c>
      <c r="H56" s="5">
        <v>7650339.2198999999</v>
      </c>
      <c r="I56" s="5">
        <v>3301691.7381000002</v>
      </c>
      <c r="J56" s="5">
        <v>1695578.5919000001</v>
      </c>
      <c r="K56" s="5">
        <v>23844557.991</v>
      </c>
      <c r="L56" s="6">
        <v>107138899.4597</v>
      </c>
      <c r="M56" s="12"/>
      <c r="N56" s="128"/>
      <c r="O56" s="131"/>
      <c r="P56" s="13">
        <v>29</v>
      </c>
      <c r="Q56" s="5" t="s">
        <v>491</v>
      </c>
      <c r="R56" s="5">
        <v>66994038.697099999</v>
      </c>
      <c r="S56" s="5">
        <v>11361301.040100001</v>
      </c>
      <c r="T56" s="5">
        <v>0</v>
      </c>
      <c r="U56" s="5">
        <v>8485104.8647000007</v>
      </c>
      <c r="V56" s="5">
        <v>3661955.3491000002</v>
      </c>
      <c r="W56" s="5">
        <v>1880591.4018999999</v>
      </c>
      <c r="X56" s="5">
        <v>25572708.987799998</v>
      </c>
      <c r="Y56" s="6">
        <v>117955700.34069999</v>
      </c>
    </row>
    <row r="57" spans="1:25" ht="24.95" customHeight="1">
      <c r="A57" s="133"/>
      <c r="B57" s="131"/>
      <c r="C57" s="1">
        <v>10</v>
      </c>
      <c r="D57" s="5" t="s">
        <v>110</v>
      </c>
      <c r="E57" s="5">
        <v>65715838.5167</v>
      </c>
      <c r="F57" s="5">
        <v>11144535.2305</v>
      </c>
      <c r="G57" s="5">
        <v>0</v>
      </c>
      <c r="H57" s="5">
        <v>8323214.8998999996</v>
      </c>
      <c r="I57" s="5">
        <v>3592087.7596999998</v>
      </c>
      <c r="J57" s="5">
        <v>1844711.0114</v>
      </c>
      <c r="K57" s="5">
        <v>26626265.192200001</v>
      </c>
      <c r="L57" s="6">
        <v>117246652.61040001</v>
      </c>
      <c r="M57" s="12"/>
      <c r="N57" s="128"/>
      <c r="O57" s="131"/>
      <c r="P57" s="13">
        <v>30</v>
      </c>
      <c r="Q57" s="5" t="s">
        <v>492</v>
      </c>
      <c r="R57" s="5">
        <v>60432655.218800001</v>
      </c>
      <c r="S57" s="5">
        <v>10248577.3652</v>
      </c>
      <c r="T57" s="5">
        <v>0</v>
      </c>
      <c r="U57" s="5">
        <v>7654075.2992000002</v>
      </c>
      <c r="V57" s="5">
        <v>3303304.1348000001</v>
      </c>
      <c r="W57" s="5">
        <v>1696406.6357</v>
      </c>
      <c r="X57" s="5">
        <v>24621277.1294</v>
      </c>
      <c r="Y57" s="6">
        <v>107956295.78310001</v>
      </c>
    </row>
    <row r="58" spans="1:25" ht="24.95" customHeight="1">
      <c r="A58" s="133"/>
      <c r="B58" s="131"/>
      <c r="C58" s="1">
        <v>11</v>
      </c>
      <c r="D58" s="5" t="s">
        <v>111</v>
      </c>
      <c r="E58" s="5">
        <v>50576729.038400002</v>
      </c>
      <c r="F58" s="5">
        <v>8577142.9131000005</v>
      </c>
      <c r="G58" s="5">
        <v>0</v>
      </c>
      <c r="H58" s="5">
        <v>6405776.6623999998</v>
      </c>
      <c r="I58" s="5">
        <v>2764570.2072000001</v>
      </c>
      <c r="J58" s="5">
        <v>1419740.6756</v>
      </c>
      <c r="K58" s="5">
        <v>20447464.452100001</v>
      </c>
      <c r="L58" s="6">
        <v>90191423.948799998</v>
      </c>
      <c r="M58" s="12"/>
      <c r="N58" s="128"/>
      <c r="O58" s="131"/>
      <c r="P58" s="13">
        <v>31</v>
      </c>
      <c r="Q58" s="5" t="s">
        <v>493</v>
      </c>
      <c r="R58" s="5">
        <v>62613528.407399997</v>
      </c>
      <c r="S58" s="5">
        <v>10618424.553200001</v>
      </c>
      <c r="T58" s="5">
        <v>0</v>
      </c>
      <c r="U58" s="5">
        <v>7930292.9755999995</v>
      </c>
      <c r="V58" s="5">
        <v>3422512.6554</v>
      </c>
      <c r="W58" s="5">
        <v>1757625.9835999999</v>
      </c>
      <c r="X58" s="5">
        <v>23684458.247900002</v>
      </c>
      <c r="Y58" s="6">
        <v>110026842.8231</v>
      </c>
    </row>
    <row r="59" spans="1:25" ht="24.95" customHeight="1">
      <c r="A59" s="133"/>
      <c r="B59" s="131"/>
      <c r="C59" s="1">
        <v>12</v>
      </c>
      <c r="D59" s="5" t="s">
        <v>112</v>
      </c>
      <c r="E59" s="5">
        <v>59823182.140900001</v>
      </c>
      <c r="F59" s="5">
        <v>10145218.809</v>
      </c>
      <c r="G59" s="5">
        <v>0</v>
      </c>
      <c r="H59" s="5">
        <v>7576882.7149</v>
      </c>
      <c r="I59" s="5">
        <v>3269989.7796999998</v>
      </c>
      <c r="J59" s="5">
        <v>1679298.1011000001</v>
      </c>
      <c r="K59" s="5">
        <v>23569399.8737</v>
      </c>
      <c r="L59" s="6">
        <v>106063971.41929999</v>
      </c>
      <c r="M59" s="12"/>
      <c r="N59" s="128"/>
      <c r="O59" s="131"/>
      <c r="P59" s="13">
        <v>32</v>
      </c>
      <c r="Q59" s="5" t="s">
        <v>494</v>
      </c>
      <c r="R59" s="5">
        <v>67183030.621299997</v>
      </c>
      <c r="S59" s="5">
        <v>11393351.5656</v>
      </c>
      <c r="T59" s="5">
        <v>0</v>
      </c>
      <c r="U59" s="5">
        <v>8509041.5659999996</v>
      </c>
      <c r="V59" s="5">
        <v>3672285.8202999998</v>
      </c>
      <c r="W59" s="5">
        <v>1885896.5991</v>
      </c>
      <c r="X59" s="5">
        <v>26211497.266600002</v>
      </c>
      <c r="Y59" s="6">
        <v>118855103.43889998</v>
      </c>
    </row>
    <row r="60" spans="1:25" ht="24.95" customHeight="1">
      <c r="A60" s="133"/>
      <c r="B60" s="131"/>
      <c r="C60" s="1">
        <v>13</v>
      </c>
      <c r="D60" s="5" t="s">
        <v>113</v>
      </c>
      <c r="E60" s="5">
        <v>59840048.875200003</v>
      </c>
      <c r="F60" s="5">
        <v>10148079.183599999</v>
      </c>
      <c r="G60" s="5">
        <v>0</v>
      </c>
      <c r="H60" s="5">
        <v>7579018.9648000002</v>
      </c>
      <c r="I60" s="5">
        <v>3270911.7308</v>
      </c>
      <c r="J60" s="5">
        <v>1679771.5676</v>
      </c>
      <c r="K60" s="5">
        <v>23575700.396299999</v>
      </c>
      <c r="L60" s="6">
        <v>106093530.7183</v>
      </c>
      <c r="M60" s="12"/>
      <c r="N60" s="128"/>
      <c r="O60" s="131"/>
      <c r="P60" s="13">
        <v>33</v>
      </c>
      <c r="Q60" s="5" t="s">
        <v>495</v>
      </c>
      <c r="R60" s="5">
        <v>65113012.289399996</v>
      </c>
      <c r="S60" s="5">
        <v>11042303.892000001</v>
      </c>
      <c r="T60" s="5">
        <v>0</v>
      </c>
      <c r="U60" s="5">
        <v>8246864.1699000001</v>
      </c>
      <c r="V60" s="5">
        <v>3559136.7275</v>
      </c>
      <c r="W60" s="5">
        <v>1827789.0607</v>
      </c>
      <c r="X60" s="5">
        <v>23749951.915600002</v>
      </c>
      <c r="Y60" s="6">
        <v>113539058.05510001</v>
      </c>
    </row>
    <row r="61" spans="1:25" ht="24.95" customHeight="1">
      <c r="A61" s="133"/>
      <c r="B61" s="131"/>
      <c r="C61" s="1">
        <v>14</v>
      </c>
      <c r="D61" s="5" t="s">
        <v>114</v>
      </c>
      <c r="E61" s="5">
        <v>61716108.5625</v>
      </c>
      <c r="F61" s="5">
        <v>10466234.0417</v>
      </c>
      <c r="G61" s="5">
        <v>0</v>
      </c>
      <c r="H61" s="5">
        <v>7816630.6014</v>
      </c>
      <c r="I61" s="5">
        <v>3373458.8668999998</v>
      </c>
      <c r="J61" s="5">
        <v>1732434.4878</v>
      </c>
      <c r="K61" s="5">
        <v>24160960.705899999</v>
      </c>
      <c r="L61" s="6">
        <v>109265827.26620001</v>
      </c>
      <c r="M61" s="12"/>
      <c r="N61" s="129"/>
      <c r="O61" s="132"/>
      <c r="P61" s="13">
        <v>34</v>
      </c>
      <c r="Q61" s="5" t="s">
        <v>496</v>
      </c>
      <c r="R61" s="5">
        <v>63816094.418899998</v>
      </c>
      <c r="S61" s="5">
        <v>10822363.8102</v>
      </c>
      <c r="T61" s="5">
        <v>0</v>
      </c>
      <c r="U61" s="5">
        <v>8082603.5230999999</v>
      </c>
      <c r="V61" s="5">
        <v>3488246.0120000001</v>
      </c>
      <c r="W61" s="5">
        <v>1791383.2453999999</v>
      </c>
      <c r="X61" s="5">
        <v>24674169.751899999</v>
      </c>
      <c r="Y61" s="6">
        <v>112674860.7615</v>
      </c>
    </row>
    <row r="62" spans="1:25" ht="24.95" customHeight="1">
      <c r="A62" s="133"/>
      <c r="B62" s="131"/>
      <c r="C62" s="1">
        <v>15</v>
      </c>
      <c r="D62" s="5" t="s">
        <v>115</v>
      </c>
      <c r="E62" s="5">
        <v>56383713.281300001</v>
      </c>
      <c r="F62" s="5">
        <v>9561930.4762999993</v>
      </c>
      <c r="G62" s="5">
        <v>0</v>
      </c>
      <c r="H62" s="5">
        <v>7141258.0754000004</v>
      </c>
      <c r="I62" s="5">
        <v>3081985.2700999998</v>
      </c>
      <c r="J62" s="5">
        <v>1582748.6813000001</v>
      </c>
      <c r="K62" s="5">
        <v>21837656.233100001</v>
      </c>
      <c r="L62" s="6">
        <v>99589292.017499998</v>
      </c>
      <c r="M62" s="12"/>
      <c r="N62" s="19"/>
      <c r="O62" s="124" t="s">
        <v>833</v>
      </c>
      <c r="P62" s="125"/>
      <c r="Q62" s="126"/>
      <c r="R62" s="15">
        <v>2266109111.8975997</v>
      </c>
      <c r="S62" s="15">
        <v>384302070.91069984</v>
      </c>
      <c r="T62" s="15">
        <v>0</v>
      </c>
      <c r="U62" s="15">
        <v>287013200.32679999</v>
      </c>
      <c r="V62" s="15">
        <v>123867593.97269997</v>
      </c>
      <c r="W62" s="15">
        <v>63612007.790700011</v>
      </c>
      <c r="X62" s="15">
        <v>867052599.01410007</v>
      </c>
      <c r="Y62" s="8">
        <v>3991956583.9125996</v>
      </c>
    </row>
    <row r="63" spans="1:25" ht="24.95" customHeight="1">
      <c r="A63" s="133"/>
      <c r="B63" s="131"/>
      <c r="C63" s="1">
        <v>16</v>
      </c>
      <c r="D63" s="5" t="s">
        <v>116</v>
      </c>
      <c r="E63" s="5">
        <v>57570611.634599999</v>
      </c>
      <c r="F63" s="5">
        <v>9763212.7061000001</v>
      </c>
      <c r="G63" s="5">
        <v>0</v>
      </c>
      <c r="H63" s="5">
        <v>7291584.2416000003</v>
      </c>
      <c r="I63" s="5">
        <v>3146862.2182999998</v>
      </c>
      <c r="J63" s="5">
        <v>1616066.1358</v>
      </c>
      <c r="K63" s="5">
        <v>23311502.011599999</v>
      </c>
      <c r="L63" s="6">
        <v>102699838.94800001</v>
      </c>
      <c r="M63" s="12"/>
      <c r="N63" s="127">
        <v>21</v>
      </c>
      <c r="O63" s="130" t="s">
        <v>46</v>
      </c>
      <c r="P63" s="13">
        <v>1</v>
      </c>
      <c r="Q63" s="5" t="s">
        <v>497</v>
      </c>
      <c r="R63" s="5">
        <v>51095239.398900002</v>
      </c>
      <c r="S63" s="5">
        <v>8665075.398</v>
      </c>
      <c r="T63" s="5">
        <v>0</v>
      </c>
      <c r="U63" s="5">
        <v>6471448.3978000004</v>
      </c>
      <c r="V63" s="5">
        <v>2792912.4571000002</v>
      </c>
      <c r="W63" s="5">
        <v>1434295.7934999999</v>
      </c>
      <c r="X63" s="5">
        <v>20022311.383900002</v>
      </c>
      <c r="Y63" s="6">
        <v>90481282.829200014</v>
      </c>
    </row>
    <row r="64" spans="1:25" ht="24.95" customHeight="1">
      <c r="A64" s="133"/>
      <c r="B64" s="131"/>
      <c r="C64" s="1">
        <v>17</v>
      </c>
      <c r="D64" s="5" t="s">
        <v>117</v>
      </c>
      <c r="E64" s="5">
        <v>53738743.807899997</v>
      </c>
      <c r="F64" s="5">
        <v>9113378.7094000001</v>
      </c>
      <c r="G64" s="5">
        <v>0</v>
      </c>
      <c r="H64" s="5">
        <v>6806260.4579999996</v>
      </c>
      <c r="I64" s="5">
        <v>2937408.8228000002</v>
      </c>
      <c r="J64" s="5">
        <v>1508501.6743999999</v>
      </c>
      <c r="K64" s="5">
        <v>22092642.0889</v>
      </c>
      <c r="L64" s="6">
        <v>96196935.561399996</v>
      </c>
      <c r="M64" s="12"/>
      <c r="N64" s="128"/>
      <c r="O64" s="131"/>
      <c r="P64" s="13">
        <v>2</v>
      </c>
      <c r="Q64" s="5" t="s">
        <v>498</v>
      </c>
      <c r="R64" s="5">
        <v>83487597.834000006</v>
      </c>
      <c r="S64" s="5">
        <v>14158390.068</v>
      </c>
      <c r="T64" s="5">
        <v>0</v>
      </c>
      <c r="U64" s="5">
        <v>10574090.416099999</v>
      </c>
      <c r="V64" s="5">
        <v>4563508.3570999997</v>
      </c>
      <c r="W64" s="5">
        <v>2343582.5292000002</v>
      </c>
      <c r="X64" s="5">
        <v>26272906.314300001</v>
      </c>
      <c r="Y64" s="6">
        <v>141400075.5187</v>
      </c>
    </row>
    <row r="65" spans="1:25" ht="24.95" customHeight="1">
      <c r="A65" s="133"/>
      <c r="B65" s="131"/>
      <c r="C65" s="1">
        <v>18</v>
      </c>
      <c r="D65" s="5" t="s">
        <v>118</v>
      </c>
      <c r="E65" s="5">
        <v>66765262.446099997</v>
      </c>
      <c r="F65" s="5">
        <v>11322503.620100001</v>
      </c>
      <c r="G65" s="5">
        <v>0</v>
      </c>
      <c r="H65" s="5">
        <v>8456129.2942999993</v>
      </c>
      <c r="I65" s="5">
        <v>3649450.2302000001</v>
      </c>
      <c r="J65" s="5">
        <v>1874169.4177999999</v>
      </c>
      <c r="K65" s="5">
        <v>26011884.8202</v>
      </c>
      <c r="L65" s="6">
        <v>118079399.82869999</v>
      </c>
      <c r="M65" s="12"/>
      <c r="N65" s="128"/>
      <c r="O65" s="131"/>
      <c r="P65" s="13">
        <v>3</v>
      </c>
      <c r="Q65" s="5" t="s">
        <v>499</v>
      </c>
      <c r="R65" s="5">
        <v>70320915.249699995</v>
      </c>
      <c r="S65" s="5">
        <v>11925495.209799999</v>
      </c>
      <c r="T65" s="5">
        <v>0</v>
      </c>
      <c r="U65" s="5">
        <v>8906469.1677000001</v>
      </c>
      <c r="V65" s="5">
        <v>3843805.4602999999</v>
      </c>
      <c r="W65" s="5">
        <v>1973980.2401000001</v>
      </c>
      <c r="X65" s="5">
        <v>26879344.851</v>
      </c>
      <c r="Y65" s="6">
        <v>123850010.1786</v>
      </c>
    </row>
    <row r="66" spans="1:25" ht="24.95" customHeight="1">
      <c r="A66" s="133"/>
      <c r="B66" s="131"/>
      <c r="C66" s="1">
        <v>19</v>
      </c>
      <c r="D66" s="5" t="s">
        <v>119</v>
      </c>
      <c r="E66" s="5">
        <v>55710668.231299996</v>
      </c>
      <c r="F66" s="5">
        <v>9447790.9561999999</v>
      </c>
      <c r="G66" s="5">
        <v>0</v>
      </c>
      <c r="H66" s="5">
        <v>7056013.8069000002</v>
      </c>
      <c r="I66" s="5">
        <v>3045196.0129</v>
      </c>
      <c r="J66" s="5">
        <v>1563855.6162</v>
      </c>
      <c r="K66" s="5">
        <v>22336138.756499998</v>
      </c>
      <c r="L66" s="6">
        <v>99159663.379999995</v>
      </c>
      <c r="M66" s="12"/>
      <c r="N66" s="128"/>
      <c r="O66" s="131"/>
      <c r="P66" s="13">
        <v>4</v>
      </c>
      <c r="Q66" s="5" t="s">
        <v>500</v>
      </c>
      <c r="R66" s="5">
        <v>58061758.038800001</v>
      </c>
      <c r="S66" s="5">
        <v>9846504.6268000007</v>
      </c>
      <c r="T66" s="5">
        <v>0</v>
      </c>
      <c r="U66" s="5">
        <v>7353790.2052999996</v>
      </c>
      <c r="V66" s="5">
        <v>3173708.7294000001</v>
      </c>
      <c r="W66" s="5">
        <v>1629853.1192999999</v>
      </c>
      <c r="X66" s="5">
        <v>22739160.2641</v>
      </c>
      <c r="Y66" s="6">
        <v>102804774.98369999</v>
      </c>
    </row>
    <row r="67" spans="1:25" ht="24.95" customHeight="1">
      <c r="A67" s="133"/>
      <c r="B67" s="131"/>
      <c r="C67" s="1">
        <v>20</v>
      </c>
      <c r="D67" s="5" t="s">
        <v>120</v>
      </c>
      <c r="E67" s="5">
        <v>58616911.760499999</v>
      </c>
      <c r="F67" s="5">
        <v>9940651.3400999997</v>
      </c>
      <c r="G67" s="5">
        <v>0</v>
      </c>
      <c r="H67" s="5">
        <v>7424102.9918999998</v>
      </c>
      <c r="I67" s="5">
        <v>3204053.9389</v>
      </c>
      <c r="J67" s="5">
        <v>1645436.8539</v>
      </c>
      <c r="K67" s="5">
        <v>23374930.802200001</v>
      </c>
      <c r="L67" s="6">
        <v>104206087.6875</v>
      </c>
      <c r="M67" s="12"/>
      <c r="N67" s="128"/>
      <c r="O67" s="131"/>
      <c r="P67" s="13">
        <v>5</v>
      </c>
      <c r="Q67" s="5" t="s">
        <v>501</v>
      </c>
      <c r="R67" s="5">
        <v>77326943.455799997</v>
      </c>
      <c r="S67" s="5">
        <v>13113624.737299999</v>
      </c>
      <c r="T67" s="5">
        <v>0</v>
      </c>
      <c r="U67" s="5">
        <v>9793815.0446000006</v>
      </c>
      <c r="V67" s="5">
        <v>4226761.3614999996</v>
      </c>
      <c r="W67" s="5">
        <v>2170646.64</v>
      </c>
      <c r="X67" s="5">
        <v>29120689.584399998</v>
      </c>
      <c r="Y67" s="6">
        <v>135752480.82359999</v>
      </c>
    </row>
    <row r="68" spans="1:25" ht="24.95" customHeight="1">
      <c r="A68" s="133"/>
      <c r="B68" s="131"/>
      <c r="C68" s="1">
        <v>21</v>
      </c>
      <c r="D68" s="5" t="s">
        <v>121</v>
      </c>
      <c r="E68" s="5">
        <v>60970101.980400003</v>
      </c>
      <c r="F68" s="5">
        <v>10339721.2128</v>
      </c>
      <c r="G68" s="5">
        <v>0</v>
      </c>
      <c r="H68" s="5">
        <v>7722145.4172999999</v>
      </c>
      <c r="I68" s="5">
        <v>3332681.4657999999</v>
      </c>
      <c r="J68" s="5">
        <v>1711493.3177</v>
      </c>
      <c r="K68" s="5">
        <v>24436489.4421</v>
      </c>
      <c r="L68" s="6">
        <v>108512632.83610001</v>
      </c>
      <c r="M68" s="12"/>
      <c r="N68" s="128"/>
      <c r="O68" s="131"/>
      <c r="P68" s="13">
        <v>6</v>
      </c>
      <c r="Q68" s="5" t="s">
        <v>502</v>
      </c>
      <c r="R68" s="5">
        <v>94604837.617500007</v>
      </c>
      <c r="S68" s="5">
        <v>16043726.5901</v>
      </c>
      <c r="T68" s="5">
        <v>0</v>
      </c>
      <c r="U68" s="5">
        <v>11982140.2546</v>
      </c>
      <c r="V68" s="5">
        <v>5171186.8383999998</v>
      </c>
      <c r="W68" s="5">
        <v>2655654.8561</v>
      </c>
      <c r="X68" s="5">
        <v>30740982.804299999</v>
      </c>
      <c r="Y68" s="6">
        <v>161198528.96100003</v>
      </c>
    </row>
    <row r="69" spans="1:25" ht="24.95" customHeight="1">
      <c r="A69" s="133"/>
      <c r="B69" s="131"/>
      <c r="C69" s="1">
        <v>22</v>
      </c>
      <c r="D69" s="5" t="s">
        <v>122</v>
      </c>
      <c r="E69" s="5">
        <v>52405398.431199998</v>
      </c>
      <c r="F69" s="5">
        <v>8887261.0053000003</v>
      </c>
      <c r="G69" s="5">
        <v>0</v>
      </c>
      <c r="H69" s="5">
        <v>6637386.0990000004</v>
      </c>
      <c r="I69" s="5">
        <v>2864526.9465999999</v>
      </c>
      <c r="J69" s="5">
        <v>1471073.3017</v>
      </c>
      <c r="K69" s="5">
        <v>22095024.6395</v>
      </c>
      <c r="L69" s="6">
        <v>94360670.423299998</v>
      </c>
      <c r="M69" s="12"/>
      <c r="N69" s="128"/>
      <c r="O69" s="131"/>
      <c r="P69" s="13">
        <v>7</v>
      </c>
      <c r="Q69" s="5" t="s">
        <v>503</v>
      </c>
      <c r="R69" s="5">
        <v>64451657.856899999</v>
      </c>
      <c r="S69" s="5">
        <v>10930146.945699999</v>
      </c>
      <c r="T69" s="5">
        <v>0</v>
      </c>
      <c r="U69" s="5">
        <v>8163100.5721000005</v>
      </c>
      <c r="V69" s="5">
        <v>3522986.4901000001</v>
      </c>
      <c r="W69" s="5">
        <v>1809224.1632000001</v>
      </c>
      <c r="X69" s="5">
        <v>22960155.065299999</v>
      </c>
      <c r="Y69" s="6">
        <v>111837271.0933</v>
      </c>
    </row>
    <row r="70" spans="1:25" ht="24.95" customHeight="1">
      <c r="A70" s="133"/>
      <c r="B70" s="131"/>
      <c r="C70" s="1">
        <v>23</v>
      </c>
      <c r="D70" s="5" t="s">
        <v>123</v>
      </c>
      <c r="E70" s="5">
        <v>54721430.508699998</v>
      </c>
      <c r="F70" s="5">
        <v>9280029.3495000005</v>
      </c>
      <c r="G70" s="5">
        <v>0</v>
      </c>
      <c r="H70" s="5">
        <v>6930722.2737999996</v>
      </c>
      <c r="I70" s="5">
        <v>2991123.3753999998</v>
      </c>
      <c r="J70" s="5">
        <v>1536086.6984000001</v>
      </c>
      <c r="K70" s="5">
        <v>23117721.232500002</v>
      </c>
      <c r="L70" s="6">
        <v>98577113.438300014</v>
      </c>
      <c r="M70" s="12"/>
      <c r="N70" s="128"/>
      <c r="O70" s="131"/>
      <c r="P70" s="13">
        <v>8</v>
      </c>
      <c r="Q70" s="5" t="s">
        <v>504</v>
      </c>
      <c r="R70" s="5">
        <v>68470525.892199993</v>
      </c>
      <c r="S70" s="5">
        <v>11611693.6994</v>
      </c>
      <c r="T70" s="5">
        <v>0</v>
      </c>
      <c r="U70" s="5">
        <v>8672108.7971000001</v>
      </c>
      <c r="V70" s="5">
        <v>3742661.4877999998</v>
      </c>
      <c r="W70" s="5">
        <v>1922037.9123</v>
      </c>
      <c r="X70" s="5">
        <v>24167949.364300001</v>
      </c>
      <c r="Y70" s="6">
        <v>118586977.15310001</v>
      </c>
    </row>
    <row r="71" spans="1:25" ht="24.95" customHeight="1">
      <c r="A71" s="133"/>
      <c r="B71" s="131"/>
      <c r="C71" s="1">
        <v>24</v>
      </c>
      <c r="D71" s="5" t="s">
        <v>124</v>
      </c>
      <c r="E71" s="5">
        <v>56050134.990099996</v>
      </c>
      <c r="F71" s="5">
        <v>9505360.0193000007</v>
      </c>
      <c r="G71" s="5">
        <v>0</v>
      </c>
      <c r="H71" s="5">
        <v>7099008.8420000002</v>
      </c>
      <c r="I71" s="5">
        <v>3063751.5761000002</v>
      </c>
      <c r="J71" s="5">
        <v>1573384.7964000001</v>
      </c>
      <c r="K71" s="5">
        <v>21216339.991700001</v>
      </c>
      <c r="L71" s="6">
        <v>98507980.215599984</v>
      </c>
      <c r="M71" s="12"/>
      <c r="N71" s="128"/>
      <c r="O71" s="131"/>
      <c r="P71" s="13">
        <v>9</v>
      </c>
      <c r="Q71" s="5" t="s">
        <v>505</v>
      </c>
      <c r="R71" s="5">
        <v>85061886.431700006</v>
      </c>
      <c r="S71" s="5">
        <v>14425368.549000001</v>
      </c>
      <c r="T71" s="5">
        <v>0</v>
      </c>
      <c r="U71" s="5">
        <v>10773481.3484</v>
      </c>
      <c r="V71" s="5">
        <v>4649560.4099000003</v>
      </c>
      <c r="W71" s="5">
        <v>2387774.4252999998</v>
      </c>
      <c r="X71" s="5">
        <v>30570656.911800001</v>
      </c>
      <c r="Y71" s="6">
        <v>147868728.07609999</v>
      </c>
    </row>
    <row r="72" spans="1:25" ht="24.95" customHeight="1">
      <c r="A72" s="133"/>
      <c r="B72" s="131"/>
      <c r="C72" s="1">
        <v>25</v>
      </c>
      <c r="D72" s="5" t="s">
        <v>125</v>
      </c>
      <c r="E72" s="5">
        <v>66039475.588699996</v>
      </c>
      <c r="F72" s="5">
        <v>11199419.7885</v>
      </c>
      <c r="G72" s="5">
        <v>0</v>
      </c>
      <c r="H72" s="5">
        <v>8364205.0318999998</v>
      </c>
      <c r="I72" s="5">
        <v>3609778.0576999998</v>
      </c>
      <c r="J72" s="5">
        <v>1853795.8359999999</v>
      </c>
      <c r="K72" s="5">
        <v>25726931.7729</v>
      </c>
      <c r="L72" s="6">
        <v>116793606.07569999</v>
      </c>
      <c r="M72" s="12"/>
      <c r="N72" s="128"/>
      <c r="O72" s="131"/>
      <c r="P72" s="13">
        <v>10</v>
      </c>
      <c r="Q72" s="5" t="s">
        <v>506</v>
      </c>
      <c r="R72" s="5">
        <v>59229217.775300004</v>
      </c>
      <c r="S72" s="5">
        <v>10044490.3248</v>
      </c>
      <c r="T72" s="5">
        <v>0</v>
      </c>
      <c r="U72" s="5">
        <v>7501654.3806999996</v>
      </c>
      <c r="V72" s="5">
        <v>3237523.1449000002</v>
      </c>
      <c r="W72" s="5">
        <v>1662624.9118999999</v>
      </c>
      <c r="X72" s="5">
        <v>22946971.618799999</v>
      </c>
      <c r="Y72" s="6">
        <v>104622482.1564</v>
      </c>
    </row>
    <row r="73" spans="1:25" ht="24.95" customHeight="1">
      <c r="A73" s="133"/>
      <c r="B73" s="131"/>
      <c r="C73" s="1">
        <v>26</v>
      </c>
      <c r="D73" s="5" t="s">
        <v>126</v>
      </c>
      <c r="E73" s="5">
        <v>49193248.375600003</v>
      </c>
      <c r="F73" s="5">
        <v>8342522.9289999995</v>
      </c>
      <c r="G73" s="5">
        <v>0</v>
      </c>
      <c r="H73" s="5">
        <v>6230552.4375</v>
      </c>
      <c r="I73" s="5">
        <v>2688947.8905000002</v>
      </c>
      <c r="J73" s="5">
        <v>1380904.9539999999</v>
      </c>
      <c r="K73" s="5">
        <v>19406501.6382</v>
      </c>
      <c r="L73" s="6">
        <v>87242678.224800006</v>
      </c>
      <c r="M73" s="12"/>
      <c r="N73" s="128"/>
      <c r="O73" s="131"/>
      <c r="P73" s="13">
        <v>11</v>
      </c>
      <c r="Q73" s="5" t="s">
        <v>507</v>
      </c>
      <c r="R73" s="5">
        <v>62561511.905599996</v>
      </c>
      <c r="S73" s="5">
        <v>10609603.243899999</v>
      </c>
      <c r="T73" s="5">
        <v>0</v>
      </c>
      <c r="U73" s="5">
        <v>7923704.8449999997</v>
      </c>
      <c r="V73" s="5">
        <v>3419669.3859000001</v>
      </c>
      <c r="W73" s="5">
        <v>1756165.8271000001</v>
      </c>
      <c r="X73" s="5">
        <v>24525120.166499998</v>
      </c>
      <c r="Y73" s="6">
        <v>110795775.374</v>
      </c>
    </row>
    <row r="74" spans="1:25" ht="24.95" customHeight="1">
      <c r="A74" s="133"/>
      <c r="B74" s="131"/>
      <c r="C74" s="1">
        <v>27</v>
      </c>
      <c r="D74" s="5" t="s">
        <v>127</v>
      </c>
      <c r="E74" s="5">
        <v>60360517.486500002</v>
      </c>
      <c r="F74" s="5">
        <v>10236343.7619</v>
      </c>
      <c r="G74" s="5">
        <v>0</v>
      </c>
      <c r="H74" s="5">
        <v>7644938.7216999996</v>
      </c>
      <c r="I74" s="5">
        <v>3299361.0205000001</v>
      </c>
      <c r="J74" s="5">
        <v>1694381.6555000001</v>
      </c>
      <c r="K74" s="5">
        <v>23311502.011599999</v>
      </c>
      <c r="L74" s="6">
        <v>106547044.6577</v>
      </c>
      <c r="M74" s="12"/>
      <c r="N74" s="128"/>
      <c r="O74" s="131"/>
      <c r="P74" s="13">
        <v>12</v>
      </c>
      <c r="Q74" s="5" t="s">
        <v>508</v>
      </c>
      <c r="R74" s="5">
        <v>69018946.214699998</v>
      </c>
      <c r="S74" s="5">
        <v>11704698.5174</v>
      </c>
      <c r="T74" s="5">
        <v>0</v>
      </c>
      <c r="U74" s="5">
        <v>8741568.7675000001</v>
      </c>
      <c r="V74" s="5">
        <v>3772638.6436000001</v>
      </c>
      <c r="W74" s="5">
        <v>1937432.6333999999</v>
      </c>
      <c r="X74" s="5">
        <v>26766464.899900001</v>
      </c>
      <c r="Y74" s="6">
        <v>121941749.67649999</v>
      </c>
    </row>
    <row r="75" spans="1:25" ht="24.95" customHeight="1">
      <c r="A75" s="133"/>
      <c r="B75" s="131"/>
      <c r="C75" s="1">
        <v>28</v>
      </c>
      <c r="D75" s="5" t="s">
        <v>128</v>
      </c>
      <c r="E75" s="5">
        <v>49210766.6928</v>
      </c>
      <c r="F75" s="5">
        <v>8345493.8033999996</v>
      </c>
      <c r="G75" s="5">
        <v>0</v>
      </c>
      <c r="H75" s="5">
        <v>6232771.2133999998</v>
      </c>
      <c r="I75" s="5">
        <v>2689905.4577000001</v>
      </c>
      <c r="J75" s="5">
        <v>1381396.7111</v>
      </c>
      <c r="K75" s="5">
        <v>19958353.294199999</v>
      </c>
      <c r="L75" s="6">
        <v>87818687.172600001</v>
      </c>
      <c r="M75" s="12"/>
      <c r="N75" s="128"/>
      <c r="O75" s="131"/>
      <c r="P75" s="13">
        <v>13</v>
      </c>
      <c r="Q75" s="5" t="s">
        <v>509</v>
      </c>
      <c r="R75" s="5">
        <v>57438839.187200002</v>
      </c>
      <c r="S75" s="5">
        <v>9740865.8454999998</v>
      </c>
      <c r="T75" s="5">
        <v>0</v>
      </c>
      <c r="U75" s="5">
        <v>7274894.6516000004</v>
      </c>
      <c r="V75" s="5">
        <v>3139659.4158999999</v>
      </c>
      <c r="W75" s="5">
        <v>1612367.148</v>
      </c>
      <c r="X75" s="5">
        <v>21051043.771600001</v>
      </c>
      <c r="Y75" s="6">
        <v>100257670.01980001</v>
      </c>
    </row>
    <row r="76" spans="1:25" ht="24.95" customHeight="1">
      <c r="A76" s="133"/>
      <c r="B76" s="131"/>
      <c r="C76" s="1">
        <v>29</v>
      </c>
      <c r="D76" s="5" t="s">
        <v>129</v>
      </c>
      <c r="E76" s="5">
        <v>64178739.9221</v>
      </c>
      <c r="F76" s="5">
        <v>10883863.6812</v>
      </c>
      <c r="G76" s="5">
        <v>0</v>
      </c>
      <c r="H76" s="5">
        <v>8128534.2533999998</v>
      </c>
      <c r="I76" s="5">
        <v>3508068.5465000002</v>
      </c>
      <c r="J76" s="5">
        <v>1801563.0767999999</v>
      </c>
      <c r="K76" s="5">
        <v>22849128.365600001</v>
      </c>
      <c r="L76" s="6">
        <v>111349897.84560001</v>
      </c>
      <c r="M76" s="12"/>
      <c r="N76" s="128"/>
      <c r="O76" s="131"/>
      <c r="P76" s="13">
        <v>14</v>
      </c>
      <c r="Q76" s="5" t="s">
        <v>510</v>
      </c>
      <c r="R76" s="5">
        <v>65914821.769000001</v>
      </c>
      <c r="S76" s="5">
        <v>11178280.152799999</v>
      </c>
      <c r="T76" s="5">
        <v>0</v>
      </c>
      <c r="U76" s="5">
        <v>8348417.0491000004</v>
      </c>
      <c r="V76" s="5">
        <v>3602964.3659999999</v>
      </c>
      <c r="W76" s="5">
        <v>1850296.6754000001</v>
      </c>
      <c r="X76" s="5">
        <v>24714982.9736</v>
      </c>
      <c r="Y76" s="6">
        <v>115609762.9859</v>
      </c>
    </row>
    <row r="77" spans="1:25" ht="24.95" customHeight="1">
      <c r="A77" s="133"/>
      <c r="B77" s="131"/>
      <c r="C77" s="1">
        <v>30</v>
      </c>
      <c r="D77" s="5" t="s">
        <v>130</v>
      </c>
      <c r="E77" s="5">
        <v>53104747.835299999</v>
      </c>
      <c r="F77" s="5">
        <v>9005861.3953000009</v>
      </c>
      <c r="G77" s="5">
        <v>0</v>
      </c>
      <c r="H77" s="5">
        <v>6725961.9357000003</v>
      </c>
      <c r="I77" s="5">
        <v>2902754.0238000001</v>
      </c>
      <c r="J77" s="5">
        <v>1490704.757</v>
      </c>
      <c r="K77" s="5">
        <v>20353221.3409</v>
      </c>
      <c r="L77" s="6">
        <v>93583251.288000003</v>
      </c>
      <c r="M77" s="12"/>
      <c r="N77" s="128"/>
      <c r="O77" s="131"/>
      <c r="P77" s="13">
        <v>15</v>
      </c>
      <c r="Q77" s="5" t="s">
        <v>511</v>
      </c>
      <c r="R77" s="5">
        <v>76257207.449100003</v>
      </c>
      <c r="S77" s="5">
        <v>12932211.6886</v>
      </c>
      <c r="T77" s="5">
        <v>0</v>
      </c>
      <c r="U77" s="5">
        <v>9658328.0315000005</v>
      </c>
      <c r="V77" s="5">
        <v>4168288.6143</v>
      </c>
      <c r="W77" s="5">
        <v>2140618.0526999999</v>
      </c>
      <c r="X77" s="5">
        <v>25831128.494199999</v>
      </c>
      <c r="Y77" s="6">
        <v>130987782.33039999</v>
      </c>
    </row>
    <row r="78" spans="1:25" ht="24.95" customHeight="1">
      <c r="A78" s="133"/>
      <c r="B78" s="132"/>
      <c r="C78" s="1">
        <v>31</v>
      </c>
      <c r="D78" s="5" t="s">
        <v>131</v>
      </c>
      <c r="E78" s="5">
        <v>80270415.9322</v>
      </c>
      <c r="F78" s="5">
        <v>13612798.657199999</v>
      </c>
      <c r="G78" s="5">
        <v>0</v>
      </c>
      <c r="H78" s="5">
        <v>10166619.448000001</v>
      </c>
      <c r="I78" s="5">
        <v>4387654.2556999996</v>
      </c>
      <c r="J78" s="5">
        <v>2253272.9323999998</v>
      </c>
      <c r="K78" s="5">
        <v>32976186.008299999</v>
      </c>
      <c r="L78" s="6">
        <v>143666947.23379999</v>
      </c>
      <c r="M78" s="12"/>
      <c r="N78" s="128"/>
      <c r="O78" s="131"/>
      <c r="P78" s="13">
        <v>16</v>
      </c>
      <c r="Q78" s="5" t="s">
        <v>512</v>
      </c>
      <c r="R78" s="5">
        <v>61096801.068300001</v>
      </c>
      <c r="S78" s="5">
        <v>10361207.698799999</v>
      </c>
      <c r="T78" s="5">
        <v>0</v>
      </c>
      <c r="U78" s="5">
        <v>7738192.4428000003</v>
      </c>
      <c r="V78" s="5">
        <v>3339606.9536000001</v>
      </c>
      <c r="W78" s="5">
        <v>1715049.8910999999</v>
      </c>
      <c r="X78" s="5">
        <v>23135140.167800002</v>
      </c>
      <c r="Y78" s="6">
        <v>107385998.22240001</v>
      </c>
    </row>
    <row r="79" spans="1:25" ht="24.95" customHeight="1">
      <c r="A79" s="1"/>
      <c r="B79" s="124" t="s">
        <v>816</v>
      </c>
      <c r="C79" s="125"/>
      <c r="D79" s="126"/>
      <c r="E79" s="15">
        <v>1816219570.5718</v>
      </c>
      <c r="F79" s="15">
        <v>308006767.4303</v>
      </c>
      <c r="G79" s="15">
        <v>0</v>
      </c>
      <c r="H79" s="15">
        <v>230032609.06950003</v>
      </c>
      <c r="I79" s="15">
        <v>99276220.704600006</v>
      </c>
      <c r="J79" s="15">
        <v>50983146.78050001</v>
      </c>
      <c r="K79" s="15">
        <v>721713337.06510007</v>
      </c>
      <c r="L79" s="8">
        <v>3226231651.6217999</v>
      </c>
      <c r="M79" s="12"/>
      <c r="N79" s="128"/>
      <c r="O79" s="131"/>
      <c r="P79" s="13">
        <v>17</v>
      </c>
      <c r="Q79" s="5" t="s">
        <v>513</v>
      </c>
      <c r="R79" s="5">
        <v>60208992.185900003</v>
      </c>
      <c r="S79" s="5">
        <v>10210647.0792</v>
      </c>
      <c r="T79" s="5">
        <v>0</v>
      </c>
      <c r="U79" s="5">
        <v>7625747.3415999999</v>
      </c>
      <c r="V79" s="5">
        <v>3291078.5092000002</v>
      </c>
      <c r="W79" s="5">
        <v>1690128.1849</v>
      </c>
      <c r="X79" s="5">
        <v>21291098.977299999</v>
      </c>
      <c r="Y79" s="6">
        <v>104317692.27810001</v>
      </c>
    </row>
    <row r="80" spans="1:25" ht="24.95" customHeight="1">
      <c r="A80" s="133">
        <v>4</v>
      </c>
      <c r="B80" s="130" t="s">
        <v>29</v>
      </c>
      <c r="C80" s="1">
        <v>1</v>
      </c>
      <c r="D80" s="5" t="s">
        <v>132</v>
      </c>
      <c r="E80" s="5">
        <v>90286374.980000004</v>
      </c>
      <c r="F80" s="5">
        <v>15311372.5626</v>
      </c>
      <c r="G80" s="5">
        <v>0</v>
      </c>
      <c r="H80" s="5">
        <v>11435186.987600001</v>
      </c>
      <c r="I80" s="5">
        <v>4935135.7260999996</v>
      </c>
      <c r="J80" s="5">
        <v>2534431.1792000001</v>
      </c>
      <c r="K80" s="5">
        <v>36211720.025799997</v>
      </c>
      <c r="L80" s="6">
        <v>160714221.46129999</v>
      </c>
      <c r="M80" s="12"/>
      <c r="N80" s="128"/>
      <c r="O80" s="131"/>
      <c r="P80" s="13">
        <v>18</v>
      </c>
      <c r="Q80" s="5" t="s">
        <v>514</v>
      </c>
      <c r="R80" s="5">
        <v>62481839.332599998</v>
      </c>
      <c r="S80" s="5">
        <v>10596091.831499999</v>
      </c>
      <c r="T80" s="5">
        <v>0</v>
      </c>
      <c r="U80" s="5">
        <v>7913613.9451000001</v>
      </c>
      <c r="V80" s="5">
        <v>3415314.4103000001</v>
      </c>
      <c r="W80" s="5">
        <v>1753929.3362</v>
      </c>
      <c r="X80" s="5">
        <v>23261150.619800001</v>
      </c>
      <c r="Y80" s="6">
        <v>109421939.47549999</v>
      </c>
    </row>
    <row r="81" spans="1:25" ht="24.95" customHeight="1">
      <c r="A81" s="133"/>
      <c r="B81" s="131"/>
      <c r="C81" s="1">
        <v>2</v>
      </c>
      <c r="D81" s="5" t="s">
        <v>133</v>
      </c>
      <c r="E81" s="5">
        <v>59377458.764600001</v>
      </c>
      <c r="F81" s="5">
        <v>10069630.0319</v>
      </c>
      <c r="G81" s="5">
        <v>0</v>
      </c>
      <c r="H81" s="5">
        <v>7520429.7877000002</v>
      </c>
      <c r="I81" s="5">
        <v>3245626.1327999998</v>
      </c>
      <c r="J81" s="5">
        <v>1666786.1886</v>
      </c>
      <c r="K81" s="5">
        <v>24730950.098499998</v>
      </c>
      <c r="L81" s="6">
        <v>106610881.00409999</v>
      </c>
      <c r="M81" s="12"/>
      <c r="N81" s="128"/>
      <c r="O81" s="131"/>
      <c r="P81" s="13">
        <v>19</v>
      </c>
      <c r="Q81" s="5" t="s">
        <v>515</v>
      </c>
      <c r="R81" s="5">
        <v>75594666.844300002</v>
      </c>
      <c r="S81" s="5">
        <v>12819853.5832</v>
      </c>
      <c r="T81" s="5">
        <v>0</v>
      </c>
      <c r="U81" s="5">
        <v>9574414.1995000001</v>
      </c>
      <c r="V81" s="5">
        <v>4132073.5395999998</v>
      </c>
      <c r="W81" s="5">
        <v>2122019.8582000001</v>
      </c>
      <c r="X81" s="5">
        <v>24483346.113299999</v>
      </c>
      <c r="Y81" s="6">
        <v>128726374.1381</v>
      </c>
    </row>
    <row r="82" spans="1:25" ht="24.95" customHeight="1">
      <c r="A82" s="133"/>
      <c r="B82" s="131"/>
      <c r="C82" s="1">
        <v>3</v>
      </c>
      <c r="D82" s="5" t="s">
        <v>134</v>
      </c>
      <c r="E82" s="5">
        <v>61082613.597099997</v>
      </c>
      <c r="F82" s="5">
        <v>10358801.6918</v>
      </c>
      <c r="G82" s="5">
        <v>0</v>
      </c>
      <c r="H82" s="5">
        <v>7736395.534</v>
      </c>
      <c r="I82" s="5">
        <v>3338831.4534999998</v>
      </c>
      <c r="J82" s="5">
        <v>1714651.6342</v>
      </c>
      <c r="K82" s="5">
        <v>25476688.424899999</v>
      </c>
      <c r="L82" s="6">
        <v>109707982.3355</v>
      </c>
      <c r="M82" s="12"/>
      <c r="N82" s="128"/>
      <c r="O82" s="131"/>
      <c r="P82" s="13">
        <v>20</v>
      </c>
      <c r="Q82" s="5" t="s">
        <v>516</v>
      </c>
      <c r="R82" s="5">
        <v>58089275.2958</v>
      </c>
      <c r="S82" s="5">
        <v>9851171.1887999997</v>
      </c>
      <c r="T82" s="5">
        <v>0</v>
      </c>
      <c r="U82" s="5">
        <v>7357275.3931999998</v>
      </c>
      <c r="V82" s="5">
        <v>3175212.8478000001</v>
      </c>
      <c r="W82" s="5">
        <v>1630625.5569</v>
      </c>
      <c r="X82" s="5">
        <v>21812083.3671</v>
      </c>
      <c r="Y82" s="6">
        <v>101915643.6496</v>
      </c>
    </row>
    <row r="83" spans="1:25" ht="24.95" customHeight="1">
      <c r="A83" s="133"/>
      <c r="B83" s="131"/>
      <c r="C83" s="1">
        <v>4</v>
      </c>
      <c r="D83" s="5" t="s">
        <v>135</v>
      </c>
      <c r="E83" s="5">
        <v>73830254.935900003</v>
      </c>
      <c r="F83" s="5">
        <v>12520632.7086</v>
      </c>
      <c r="G83" s="5">
        <v>0</v>
      </c>
      <c r="H83" s="5">
        <v>9350943.2705000006</v>
      </c>
      <c r="I83" s="5">
        <v>4035629.1730999998</v>
      </c>
      <c r="J83" s="5">
        <v>2072491.0056</v>
      </c>
      <c r="K83" s="5">
        <v>31702345.992699999</v>
      </c>
      <c r="L83" s="6">
        <v>133512297.0864</v>
      </c>
      <c r="M83" s="12"/>
      <c r="N83" s="129"/>
      <c r="O83" s="132"/>
      <c r="P83" s="13">
        <v>21</v>
      </c>
      <c r="Q83" s="5" t="s">
        <v>517</v>
      </c>
      <c r="R83" s="5">
        <v>69384610.998400003</v>
      </c>
      <c r="S83" s="5">
        <v>11766710.418299999</v>
      </c>
      <c r="T83" s="5">
        <v>0</v>
      </c>
      <c r="U83" s="5">
        <v>8787881.9035999998</v>
      </c>
      <c r="V83" s="5">
        <v>3792626.2146999999</v>
      </c>
      <c r="W83" s="5">
        <v>1947697.2191000001</v>
      </c>
      <c r="X83" s="5">
        <v>25294313.379500002</v>
      </c>
      <c r="Y83" s="6">
        <v>120973840.13360001</v>
      </c>
    </row>
    <row r="84" spans="1:25" ht="24.95" customHeight="1">
      <c r="A84" s="133"/>
      <c r="B84" s="131"/>
      <c r="C84" s="1">
        <v>5</v>
      </c>
      <c r="D84" s="5" t="s">
        <v>136</v>
      </c>
      <c r="E84" s="5">
        <v>56071676.657200001</v>
      </c>
      <c r="F84" s="5">
        <v>9509013.2005000003</v>
      </c>
      <c r="G84" s="5">
        <v>0</v>
      </c>
      <c r="H84" s="5">
        <v>7101737.1936999997</v>
      </c>
      <c r="I84" s="5">
        <v>3064929.0632000002</v>
      </c>
      <c r="J84" s="5">
        <v>1573989.4931000001</v>
      </c>
      <c r="K84" s="5">
        <v>22574847.729699999</v>
      </c>
      <c r="L84" s="6">
        <v>99896193.337400004</v>
      </c>
      <c r="M84" s="12"/>
      <c r="N84" s="19"/>
      <c r="O84" s="124" t="s">
        <v>834</v>
      </c>
      <c r="P84" s="125"/>
      <c r="Q84" s="126"/>
      <c r="R84" s="15">
        <v>1430158091.8016999</v>
      </c>
      <c r="S84" s="15">
        <v>242535857.3969</v>
      </c>
      <c r="T84" s="15">
        <v>0</v>
      </c>
      <c r="U84" s="15">
        <v>181136137.15490001</v>
      </c>
      <c r="V84" s="15">
        <v>78173747.637399986</v>
      </c>
      <c r="W84" s="15">
        <v>40146004.973900005</v>
      </c>
      <c r="X84" s="15">
        <v>518587001.0927999</v>
      </c>
      <c r="Y84" s="8">
        <v>2490736840.0576</v>
      </c>
    </row>
    <row r="85" spans="1:25" ht="24.95" customHeight="1">
      <c r="A85" s="133"/>
      <c r="B85" s="131"/>
      <c r="C85" s="1">
        <v>6</v>
      </c>
      <c r="D85" s="5" t="s">
        <v>137</v>
      </c>
      <c r="E85" s="5">
        <v>64551003.153200001</v>
      </c>
      <c r="F85" s="5">
        <v>10946994.5913</v>
      </c>
      <c r="G85" s="5">
        <v>0</v>
      </c>
      <c r="H85" s="5">
        <v>8175683.1134000001</v>
      </c>
      <c r="I85" s="5">
        <v>3528416.7947</v>
      </c>
      <c r="J85" s="5">
        <v>1812012.8876</v>
      </c>
      <c r="K85" s="5">
        <v>26622059.899099998</v>
      </c>
      <c r="L85" s="6">
        <v>115636170.4393</v>
      </c>
      <c r="M85" s="12"/>
      <c r="N85" s="127">
        <v>22</v>
      </c>
      <c r="O85" s="130" t="s">
        <v>47</v>
      </c>
      <c r="P85" s="13">
        <v>1</v>
      </c>
      <c r="Q85" s="5" t="s">
        <v>518</v>
      </c>
      <c r="R85" s="5">
        <v>74112725.0537</v>
      </c>
      <c r="S85" s="5">
        <v>12568535.8968</v>
      </c>
      <c r="T85" s="5">
        <v>-4284409.3099999996</v>
      </c>
      <c r="U85" s="5">
        <v>9386719.4174000006</v>
      </c>
      <c r="V85" s="5">
        <v>4051069.2477000002</v>
      </c>
      <c r="W85" s="5">
        <v>2080420.2316000001</v>
      </c>
      <c r="X85" s="5">
        <v>27398302.087000001</v>
      </c>
      <c r="Y85" s="6">
        <v>125313362.6242</v>
      </c>
    </row>
    <row r="86" spans="1:25" ht="24.95" customHeight="1">
      <c r="A86" s="133"/>
      <c r="B86" s="131"/>
      <c r="C86" s="1">
        <v>7</v>
      </c>
      <c r="D86" s="5" t="s">
        <v>138</v>
      </c>
      <c r="E86" s="5">
        <v>59824218.015799999</v>
      </c>
      <c r="F86" s="5">
        <v>10145394.479599999</v>
      </c>
      <c r="G86" s="5">
        <v>0</v>
      </c>
      <c r="H86" s="5">
        <v>7577013.9132000003</v>
      </c>
      <c r="I86" s="5">
        <v>3270046.4016</v>
      </c>
      <c r="J86" s="5">
        <v>1679327.1791000001</v>
      </c>
      <c r="K86" s="5">
        <v>24999860.638799999</v>
      </c>
      <c r="L86" s="6">
        <v>107495860.62810001</v>
      </c>
      <c r="M86" s="12"/>
      <c r="N86" s="128"/>
      <c r="O86" s="131"/>
      <c r="P86" s="13">
        <v>2</v>
      </c>
      <c r="Q86" s="5" t="s">
        <v>519</v>
      </c>
      <c r="R86" s="5">
        <v>65532373.622199997</v>
      </c>
      <c r="S86" s="5">
        <v>11113422.016000001</v>
      </c>
      <c r="T86" s="5">
        <v>-4284409.3099999996</v>
      </c>
      <c r="U86" s="5">
        <v>8299978.2224000003</v>
      </c>
      <c r="V86" s="5">
        <v>3582059.4010000001</v>
      </c>
      <c r="W86" s="5">
        <v>1839560.9635999999</v>
      </c>
      <c r="X86" s="5">
        <v>23169380.728100002</v>
      </c>
      <c r="Y86" s="6">
        <v>109252365.64329998</v>
      </c>
    </row>
    <row r="87" spans="1:25" ht="24.95" customHeight="1">
      <c r="A87" s="133"/>
      <c r="B87" s="131"/>
      <c r="C87" s="1">
        <v>8</v>
      </c>
      <c r="D87" s="5" t="s">
        <v>139</v>
      </c>
      <c r="E87" s="5">
        <v>53490284.279799998</v>
      </c>
      <c r="F87" s="5">
        <v>9071243.2664000001</v>
      </c>
      <c r="G87" s="5">
        <v>0</v>
      </c>
      <c r="H87" s="5">
        <v>6774791.9095999999</v>
      </c>
      <c r="I87" s="5">
        <v>2923827.798</v>
      </c>
      <c r="J87" s="5">
        <v>1501527.1606000001</v>
      </c>
      <c r="K87" s="5">
        <v>21715752.9421</v>
      </c>
      <c r="L87" s="6">
        <v>95477427.3565</v>
      </c>
      <c r="M87" s="12"/>
      <c r="N87" s="128"/>
      <c r="O87" s="131"/>
      <c r="P87" s="13">
        <v>3</v>
      </c>
      <c r="Q87" s="5" t="s">
        <v>520</v>
      </c>
      <c r="R87" s="5">
        <v>82705031.335099995</v>
      </c>
      <c r="S87" s="5">
        <v>14025677.161800001</v>
      </c>
      <c r="T87" s="5">
        <v>-4284409.3099999996</v>
      </c>
      <c r="U87" s="5">
        <v>10474974.749399999</v>
      </c>
      <c r="V87" s="5">
        <v>4520732.5575000001</v>
      </c>
      <c r="W87" s="5">
        <v>2321615.0846000002</v>
      </c>
      <c r="X87" s="5">
        <v>30848182.357299998</v>
      </c>
      <c r="Y87" s="6">
        <v>140611803.9357</v>
      </c>
    </row>
    <row r="88" spans="1:25" ht="24.95" customHeight="1">
      <c r="A88" s="133"/>
      <c r="B88" s="131"/>
      <c r="C88" s="1">
        <v>9</v>
      </c>
      <c r="D88" s="5" t="s">
        <v>140</v>
      </c>
      <c r="E88" s="5">
        <v>59410987.620999999</v>
      </c>
      <c r="F88" s="5">
        <v>10075316.081499999</v>
      </c>
      <c r="G88" s="5">
        <v>0</v>
      </c>
      <c r="H88" s="5">
        <v>7524676.3723999998</v>
      </c>
      <c r="I88" s="5">
        <v>3247458.8506999998</v>
      </c>
      <c r="J88" s="5">
        <v>1667727.378</v>
      </c>
      <c r="K88" s="5">
        <v>24990383.382100001</v>
      </c>
      <c r="L88" s="6">
        <v>106916549.68570001</v>
      </c>
      <c r="M88" s="12"/>
      <c r="N88" s="128"/>
      <c r="O88" s="131"/>
      <c r="P88" s="13">
        <v>4</v>
      </c>
      <c r="Q88" s="5" t="s">
        <v>521</v>
      </c>
      <c r="R88" s="5">
        <v>65484996.769500002</v>
      </c>
      <c r="S88" s="5">
        <v>11105387.5297</v>
      </c>
      <c r="T88" s="5">
        <v>-4284409.3099999996</v>
      </c>
      <c r="U88" s="5">
        <v>8293977.7248999998</v>
      </c>
      <c r="V88" s="5">
        <v>3579469.7389000002</v>
      </c>
      <c r="W88" s="5">
        <v>1838231.0467000001</v>
      </c>
      <c r="X88" s="5">
        <v>24105034.807100002</v>
      </c>
      <c r="Y88" s="6">
        <v>110122688.30680001</v>
      </c>
    </row>
    <row r="89" spans="1:25" ht="24.95" customHeight="1">
      <c r="A89" s="133"/>
      <c r="B89" s="131"/>
      <c r="C89" s="1">
        <v>10</v>
      </c>
      <c r="D89" s="5" t="s">
        <v>141</v>
      </c>
      <c r="E89" s="5">
        <v>93990324.090100005</v>
      </c>
      <c r="F89" s="5">
        <v>15939513.240499999</v>
      </c>
      <c r="G89" s="5">
        <v>0</v>
      </c>
      <c r="H89" s="5">
        <v>11904309.2741</v>
      </c>
      <c r="I89" s="5">
        <v>5137596.9676999999</v>
      </c>
      <c r="J89" s="5">
        <v>2638404.8308999999</v>
      </c>
      <c r="K89" s="5">
        <v>39420803.852499999</v>
      </c>
      <c r="L89" s="6">
        <v>169030952.25580001</v>
      </c>
      <c r="M89" s="12"/>
      <c r="N89" s="128"/>
      <c r="O89" s="131"/>
      <c r="P89" s="13">
        <v>5</v>
      </c>
      <c r="Q89" s="5" t="s">
        <v>522</v>
      </c>
      <c r="R89" s="5">
        <v>89538330.768000007</v>
      </c>
      <c r="S89" s="5">
        <v>15184514.1787</v>
      </c>
      <c r="T89" s="5">
        <v>-4284409.3099999996</v>
      </c>
      <c r="U89" s="5">
        <v>11340443.7283</v>
      </c>
      <c r="V89" s="5">
        <v>4894246.9462000001</v>
      </c>
      <c r="W89" s="5">
        <v>2513432.8106999998</v>
      </c>
      <c r="X89" s="5">
        <v>30475392.612500001</v>
      </c>
      <c r="Y89" s="6">
        <v>149661951.7344</v>
      </c>
    </row>
    <row r="90" spans="1:25" ht="24.95" customHeight="1">
      <c r="A90" s="133"/>
      <c r="B90" s="131"/>
      <c r="C90" s="1">
        <v>11</v>
      </c>
      <c r="D90" s="5" t="s">
        <v>142</v>
      </c>
      <c r="E90" s="5">
        <v>65323388.748400003</v>
      </c>
      <c r="F90" s="5">
        <v>11077980.951199999</v>
      </c>
      <c r="G90" s="5">
        <v>0</v>
      </c>
      <c r="H90" s="5">
        <v>8273509.3214999996</v>
      </c>
      <c r="I90" s="5">
        <v>3570636.0968999998</v>
      </c>
      <c r="J90" s="5">
        <v>1833694.5437</v>
      </c>
      <c r="K90" s="5">
        <v>27608647.614599999</v>
      </c>
      <c r="L90" s="6">
        <v>117687857.2763</v>
      </c>
      <c r="M90" s="12"/>
      <c r="N90" s="128"/>
      <c r="O90" s="131"/>
      <c r="P90" s="13">
        <v>6</v>
      </c>
      <c r="Q90" s="5" t="s">
        <v>523</v>
      </c>
      <c r="R90" s="5">
        <v>69616707.466499999</v>
      </c>
      <c r="S90" s="5">
        <v>11806070.903200001</v>
      </c>
      <c r="T90" s="5">
        <v>-4284409.3099999996</v>
      </c>
      <c r="U90" s="5">
        <v>8817277.9947999995</v>
      </c>
      <c r="V90" s="5">
        <v>3805312.8196</v>
      </c>
      <c r="W90" s="5">
        <v>1954212.4051000001</v>
      </c>
      <c r="X90" s="5">
        <v>23476888.587499999</v>
      </c>
      <c r="Y90" s="6">
        <v>115192060.86669999</v>
      </c>
    </row>
    <row r="91" spans="1:25" ht="24.95" customHeight="1">
      <c r="A91" s="133"/>
      <c r="B91" s="131"/>
      <c r="C91" s="1">
        <v>12</v>
      </c>
      <c r="D91" s="5" t="s">
        <v>143</v>
      </c>
      <c r="E91" s="5">
        <v>79864401.289100006</v>
      </c>
      <c r="F91" s="5">
        <v>13543943.955</v>
      </c>
      <c r="G91" s="5">
        <v>0</v>
      </c>
      <c r="H91" s="5">
        <v>10115195.8155</v>
      </c>
      <c r="I91" s="5">
        <v>4365461.1244999999</v>
      </c>
      <c r="J91" s="5">
        <v>2241875.6847999999</v>
      </c>
      <c r="K91" s="5">
        <v>32610680.158599999</v>
      </c>
      <c r="L91" s="6">
        <v>142741558.0275</v>
      </c>
      <c r="M91" s="12"/>
      <c r="N91" s="128"/>
      <c r="O91" s="131"/>
      <c r="P91" s="13">
        <v>7</v>
      </c>
      <c r="Q91" s="5" t="s">
        <v>524</v>
      </c>
      <c r="R91" s="5">
        <v>58414739.9463</v>
      </c>
      <c r="S91" s="5">
        <v>9906365.6798999999</v>
      </c>
      <c r="T91" s="5">
        <v>-4284409.3099999996</v>
      </c>
      <c r="U91" s="5">
        <v>7398496.9966000002</v>
      </c>
      <c r="V91" s="5">
        <v>3193003.0427999999</v>
      </c>
      <c r="W91" s="5">
        <v>1639761.6836000001</v>
      </c>
      <c r="X91" s="5">
        <v>20918876.411400001</v>
      </c>
      <c r="Y91" s="6">
        <v>97186834.450599998</v>
      </c>
    </row>
    <row r="92" spans="1:25" ht="24.95" customHeight="1">
      <c r="A92" s="133"/>
      <c r="B92" s="131"/>
      <c r="C92" s="1">
        <v>13</v>
      </c>
      <c r="D92" s="5" t="s">
        <v>144</v>
      </c>
      <c r="E92" s="5">
        <v>58679950.091300003</v>
      </c>
      <c r="F92" s="5">
        <v>9951341.8055000007</v>
      </c>
      <c r="G92" s="5">
        <v>0</v>
      </c>
      <c r="H92" s="5">
        <v>7432087.0881000003</v>
      </c>
      <c r="I92" s="5">
        <v>3207499.6716</v>
      </c>
      <c r="J92" s="5">
        <v>1647206.4044999999</v>
      </c>
      <c r="K92" s="5">
        <v>24473316.964299999</v>
      </c>
      <c r="L92" s="6">
        <v>105391402.0253</v>
      </c>
      <c r="M92" s="12"/>
      <c r="N92" s="128"/>
      <c r="O92" s="131"/>
      <c r="P92" s="13">
        <v>8</v>
      </c>
      <c r="Q92" s="5" t="s">
        <v>525</v>
      </c>
      <c r="R92" s="5">
        <v>68450488.430600002</v>
      </c>
      <c r="S92" s="5">
        <v>11608295.611500001</v>
      </c>
      <c r="T92" s="5">
        <v>-4284409.3099999996</v>
      </c>
      <c r="U92" s="5">
        <v>8669570.9598999992</v>
      </c>
      <c r="V92" s="5">
        <v>3741566.2218999998</v>
      </c>
      <c r="W92" s="5">
        <v>1921475.4402000001</v>
      </c>
      <c r="X92" s="5">
        <v>24530028.882100001</v>
      </c>
      <c r="Y92" s="6">
        <v>114637016.2362</v>
      </c>
    </row>
    <row r="93" spans="1:25" ht="24.95" customHeight="1">
      <c r="A93" s="133"/>
      <c r="B93" s="131"/>
      <c r="C93" s="1">
        <v>14</v>
      </c>
      <c r="D93" s="5" t="s">
        <v>145</v>
      </c>
      <c r="E93" s="5">
        <v>58181519.685900003</v>
      </c>
      <c r="F93" s="5">
        <v>9866814.6148000006</v>
      </c>
      <c r="G93" s="5">
        <v>0</v>
      </c>
      <c r="H93" s="5">
        <v>7368958.5718999999</v>
      </c>
      <c r="I93" s="5">
        <v>3180255.0104</v>
      </c>
      <c r="J93" s="5">
        <v>1633214.9516</v>
      </c>
      <c r="K93" s="5">
        <v>24955333.416000001</v>
      </c>
      <c r="L93" s="6">
        <v>105186096.25060001</v>
      </c>
      <c r="M93" s="12"/>
      <c r="N93" s="128"/>
      <c r="O93" s="131"/>
      <c r="P93" s="13">
        <v>9</v>
      </c>
      <c r="Q93" s="5" t="s">
        <v>526</v>
      </c>
      <c r="R93" s="5">
        <v>67129659.792400002</v>
      </c>
      <c r="S93" s="5">
        <v>11384300.580399999</v>
      </c>
      <c r="T93" s="5">
        <v>-4284409.3099999996</v>
      </c>
      <c r="U93" s="5">
        <v>8502281.9036999997</v>
      </c>
      <c r="V93" s="5">
        <v>3669368.5219999999</v>
      </c>
      <c r="W93" s="5">
        <v>1884398.4251999999</v>
      </c>
      <c r="X93" s="5">
        <v>23042734.929200001</v>
      </c>
      <c r="Y93" s="6">
        <v>111328334.84290001</v>
      </c>
    </row>
    <row r="94" spans="1:25" ht="24.95" customHeight="1">
      <c r="A94" s="133"/>
      <c r="B94" s="131"/>
      <c r="C94" s="1">
        <v>15</v>
      </c>
      <c r="D94" s="5" t="s">
        <v>146</v>
      </c>
      <c r="E94" s="5">
        <v>69830563.695899993</v>
      </c>
      <c r="F94" s="5">
        <v>11842338.0853</v>
      </c>
      <c r="G94" s="5">
        <v>0</v>
      </c>
      <c r="H94" s="5">
        <v>8844363.8753999993</v>
      </c>
      <c r="I94" s="5">
        <v>3817002.3964999998</v>
      </c>
      <c r="J94" s="5">
        <v>1960215.5688</v>
      </c>
      <c r="K94" s="5">
        <v>28983908.7454</v>
      </c>
      <c r="L94" s="6">
        <v>125278392.3673</v>
      </c>
      <c r="M94" s="12"/>
      <c r="N94" s="128"/>
      <c r="O94" s="131"/>
      <c r="P94" s="13">
        <v>10</v>
      </c>
      <c r="Q94" s="5" t="s">
        <v>527</v>
      </c>
      <c r="R94" s="5">
        <v>70971280.600899994</v>
      </c>
      <c r="S94" s="5">
        <v>12035788.5536</v>
      </c>
      <c r="T94" s="5">
        <v>-4284409.3099999996</v>
      </c>
      <c r="U94" s="5">
        <v>8988840.9474999998</v>
      </c>
      <c r="V94" s="5">
        <v>3879355.0244999998</v>
      </c>
      <c r="W94" s="5">
        <v>1992236.6627</v>
      </c>
      <c r="X94" s="5">
        <v>24393746.989799999</v>
      </c>
      <c r="Y94" s="6">
        <v>117976839.46899998</v>
      </c>
    </row>
    <row r="95" spans="1:25" ht="24.95" customHeight="1">
      <c r="A95" s="133"/>
      <c r="B95" s="131"/>
      <c r="C95" s="1">
        <v>16</v>
      </c>
      <c r="D95" s="5" t="s">
        <v>147</v>
      </c>
      <c r="E95" s="5">
        <v>66725079.631800003</v>
      </c>
      <c r="F95" s="5">
        <v>11315689.147299999</v>
      </c>
      <c r="G95" s="5">
        <v>0</v>
      </c>
      <c r="H95" s="5">
        <v>8451039.9550999999</v>
      </c>
      <c r="I95" s="5">
        <v>3647253.8009000001</v>
      </c>
      <c r="J95" s="5">
        <v>1873041.4450000001</v>
      </c>
      <c r="K95" s="5">
        <v>28360262.899</v>
      </c>
      <c r="L95" s="6">
        <v>120372366.87909999</v>
      </c>
      <c r="M95" s="12"/>
      <c r="N95" s="128"/>
      <c r="O95" s="131"/>
      <c r="P95" s="13">
        <v>11</v>
      </c>
      <c r="Q95" s="5" t="s">
        <v>47</v>
      </c>
      <c r="R95" s="5">
        <v>62475210.854000002</v>
      </c>
      <c r="S95" s="5">
        <v>10594967.7294</v>
      </c>
      <c r="T95" s="5">
        <v>-4284409.3099999996</v>
      </c>
      <c r="U95" s="5">
        <v>7912774.4177000001</v>
      </c>
      <c r="V95" s="5">
        <v>3414952.0915999999</v>
      </c>
      <c r="W95" s="5">
        <v>1753743.2679999999</v>
      </c>
      <c r="X95" s="5">
        <v>22829417.2355</v>
      </c>
      <c r="Y95" s="6">
        <v>104696656.28620002</v>
      </c>
    </row>
    <row r="96" spans="1:25" ht="24.95" customHeight="1">
      <c r="A96" s="133"/>
      <c r="B96" s="131"/>
      <c r="C96" s="1">
        <v>17</v>
      </c>
      <c r="D96" s="5" t="s">
        <v>148</v>
      </c>
      <c r="E96" s="5">
        <v>55897186.234200001</v>
      </c>
      <c r="F96" s="5">
        <v>9479421.9374000002</v>
      </c>
      <c r="G96" s="5">
        <v>0</v>
      </c>
      <c r="H96" s="5">
        <v>7079637.1745999996</v>
      </c>
      <c r="I96" s="5">
        <v>3055391.2573000002</v>
      </c>
      <c r="J96" s="5">
        <v>1569091.3679</v>
      </c>
      <c r="K96" s="5">
        <v>23227878.3664</v>
      </c>
      <c r="L96" s="6">
        <v>100308606.33780001</v>
      </c>
      <c r="M96" s="12"/>
      <c r="N96" s="128"/>
      <c r="O96" s="131"/>
      <c r="P96" s="13">
        <v>12</v>
      </c>
      <c r="Q96" s="5" t="s">
        <v>528</v>
      </c>
      <c r="R96" s="5">
        <v>79762556.522300005</v>
      </c>
      <c r="S96" s="5">
        <v>13526672.432399999</v>
      </c>
      <c r="T96" s="5">
        <v>-4284409.3099999996</v>
      </c>
      <c r="U96" s="5">
        <v>10102296.704700001</v>
      </c>
      <c r="V96" s="5">
        <v>4359894.1964999996</v>
      </c>
      <c r="W96" s="5">
        <v>2239016.7977</v>
      </c>
      <c r="X96" s="5">
        <v>27031230.463599999</v>
      </c>
      <c r="Y96" s="6">
        <v>132737257.80720001</v>
      </c>
    </row>
    <row r="97" spans="1:25" ht="24.95" customHeight="1">
      <c r="A97" s="133"/>
      <c r="B97" s="131"/>
      <c r="C97" s="1">
        <v>18</v>
      </c>
      <c r="D97" s="5" t="s">
        <v>149</v>
      </c>
      <c r="E97" s="5">
        <v>57919665.468000002</v>
      </c>
      <c r="F97" s="5">
        <v>9822407.6099999994</v>
      </c>
      <c r="G97" s="5">
        <v>0</v>
      </c>
      <c r="H97" s="5">
        <v>7335793.5240000002</v>
      </c>
      <c r="I97" s="5">
        <v>3165941.8196</v>
      </c>
      <c r="J97" s="5">
        <v>1625864.4350999999</v>
      </c>
      <c r="K97" s="5">
        <v>23848400.424199998</v>
      </c>
      <c r="L97" s="6">
        <v>103718073.28090002</v>
      </c>
      <c r="M97" s="12"/>
      <c r="N97" s="128"/>
      <c r="O97" s="131"/>
      <c r="P97" s="13">
        <v>13</v>
      </c>
      <c r="Q97" s="5" t="s">
        <v>529</v>
      </c>
      <c r="R97" s="5">
        <v>52648047.655699998</v>
      </c>
      <c r="S97" s="5">
        <v>8928411.0977999996</v>
      </c>
      <c r="T97" s="5">
        <v>-4284409.3099999996</v>
      </c>
      <c r="U97" s="5">
        <v>6668118.7456</v>
      </c>
      <c r="V97" s="5">
        <v>2877790.3747999999</v>
      </c>
      <c r="W97" s="5">
        <v>1477884.7143999999</v>
      </c>
      <c r="X97" s="5">
        <v>19024589.876800001</v>
      </c>
      <c r="Y97" s="6">
        <v>87340433.155099988</v>
      </c>
    </row>
    <row r="98" spans="1:25" ht="24.95" customHeight="1">
      <c r="A98" s="133"/>
      <c r="B98" s="131"/>
      <c r="C98" s="1">
        <v>19</v>
      </c>
      <c r="D98" s="5" t="s">
        <v>150</v>
      </c>
      <c r="E98" s="5">
        <v>62548320.840899996</v>
      </c>
      <c r="F98" s="5">
        <v>10607366.214199999</v>
      </c>
      <c r="G98" s="5">
        <v>0</v>
      </c>
      <c r="H98" s="5">
        <v>7922034.1357000005</v>
      </c>
      <c r="I98" s="5">
        <v>3418948.3502000002</v>
      </c>
      <c r="J98" s="5">
        <v>1755795.5404000001</v>
      </c>
      <c r="K98" s="5">
        <v>25740833.864</v>
      </c>
      <c r="L98" s="6">
        <v>111993298.9454</v>
      </c>
      <c r="M98" s="12"/>
      <c r="N98" s="128"/>
      <c r="O98" s="131"/>
      <c r="P98" s="13">
        <v>14</v>
      </c>
      <c r="Q98" s="5" t="s">
        <v>530</v>
      </c>
      <c r="R98" s="5">
        <v>76542356.147400007</v>
      </c>
      <c r="S98" s="5">
        <v>12980569.128599999</v>
      </c>
      <c r="T98" s="5">
        <v>-4284409.3099999996</v>
      </c>
      <c r="U98" s="5">
        <v>9694443.4331</v>
      </c>
      <c r="V98" s="5">
        <v>4183875.1025999999</v>
      </c>
      <c r="W98" s="5">
        <v>2148622.4692000002</v>
      </c>
      <c r="X98" s="5">
        <v>26867522.767099999</v>
      </c>
      <c r="Y98" s="6">
        <v>128132979.73800001</v>
      </c>
    </row>
    <row r="99" spans="1:25" ht="24.95" customHeight="1">
      <c r="A99" s="133"/>
      <c r="B99" s="131"/>
      <c r="C99" s="1">
        <v>20</v>
      </c>
      <c r="D99" s="5" t="s">
        <v>151</v>
      </c>
      <c r="E99" s="5">
        <v>63297319.170599997</v>
      </c>
      <c r="F99" s="5">
        <v>10734386.4038</v>
      </c>
      <c r="G99" s="5">
        <v>0</v>
      </c>
      <c r="H99" s="5">
        <v>8016898.2384000001</v>
      </c>
      <c r="I99" s="5">
        <v>3459889.2831000001</v>
      </c>
      <c r="J99" s="5">
        <v>1776820.6919</v>
      </c>
      <c r="K99" s="5">
        <v>26524057.652600002</v>
      </c>
      <c r="L99" s="6">
        <v>113809371.44039999</v>
      </c>
      <c r="M99" s="12"/>
      <c r="N99" s="128"/>
      <c r="O99" s="131"/>
      <c r="P99" s="13">
        <v>15</v>
      </c>
      <c r="Q99" s="5" t="s">
        <v>531</v>
      </c>
      <c r="R99" s="5">
        <v>51111952.084399998</v>
      </c>
      <c r="S99" s="5">
        <v>8667909.648</v>
      </c>
      <c r="T99" s="5">
        <v>-4284409.3099999996</v>
      </c>
      <c r="U99" s="5">
        <v>6473565.1366999997</v>
      </c>
      <c r="V99" s="5">
        <v>2793825.9877999998</v>
      </c>
      <c r="W99" s="5">
        <v>1434764.9357</v>
      </c>
      <c r="X99" s="5">
        <v>18790835.193700001</v>
      </c>
      <c r="Y99" s="6">
        <v>84988443.676299989</v>
      </c>
    </row>
    <row r="100" spans="1:25" ht="24.95" customHeight="1">
      <c r="A100" s="133"/>
      <c r="B100" s="132"/>
      <c r="C100" s="1">
        <v>21</v>
      </c>
      <c r="D100" s="5" t="s">
        <v>152</v>
      </c>
      <c r="E100" s="5">
        <v>60774747.5726</v>
      </c>
      <c r="F100" s="5">
        <v>10306591.694399999</v>
      </c>
      <c r="G100" s="5">
        <v>0</v>
      </c>
      <c r="H100" s="5">
        <v>7697402.8779999996</v>
      </c>
      <c r="I100" s="5">
        <v>3322003.2154000001</v>
      </c>
      <c r="J100" s="5">
        <v>1706009.5190000001</v>
      </c>
      <c r="K100" s="5">
        <v>25509144.0581</v>
      </c>
      <c r="L100" s="6">
        <v>109315898.9375</v>
      </c>
      <c r="M100" s="12"/>
      <c r="N100" s="128"/>
      <c r="O100" s="131"/>
      <c r="P100" s="13">
        <v>16</v>
      </c>
      <c r="Q100" s="5" t="s">
        <v>532</v>
      </c>
      <c r="R100" s="5">
        <v>74100681.989500001</v>
      </c>
      <c r="S100" s="5">
        <v>12566493.5528</v>
      </c>
      <c r="T100" s="5">
        <v>-4284409.3099999996</v>
      </c>
      <c r="U100" s="5">
        <v>9385194.1075999998</v>
      </c>
      <c r="V100" s="5">
        <v>4050410.9627999999</v>
      </c>
      <c r="W100" s="5">
        <v>2080082.1705</v>
      </c>
      <c r="X100" s="5">
        <v>27282086.565099999</v>
      </c>
      <c r="Y100" s="6">
        <v>125180540.03829999</v>
      </c>
    </row>
    <row r="101" spans="1:25" ht="24.95" customHeight="1">
      <c r="A101" s="1"/>
      <c r="B101" s="124" t="s">
        <v>817</v>
      </c>
      <c r="C101" s="125"/>
      <c r="D101" s="126"/>
      <c r="E101" s="15">
        <v>1370957338.5233998</v>
      </c>
      <c r="F101" s="15">
        <v>232496194.27360001</v>
      </c>
      <c r="G101" s="15">
        <v>0</v>
      </c>
      <c r="H101" s="15">
        <v>173638087.93439999</v>
      </c>
      <c r="I101" s="15">
        <v>74937780.387799978</v>
      </c>
      <c r="J101" s="15">
        <v>38484179.089599997</v>
      </c>
      <c r="K101" s="15">
        <v>570287877.1494</v>
      </c>
      <c r="L101" s="8">
        <v>2460801457.3582001</v>
      </c>
      <c r="M101" s="12"/>
      <c r="N101" s="128"/>
      <c r="O101" s="131"/>
      <c r="P101" s="13">
        <v>17</v>
      </c>
      <c r="Q101" s="5" t="s">
        <v>533</v>
      </c>
      <c r="R101" s="5">
        <v>92674908.214000002</v>
      </c>
      <c r="S101" s="5">
        <v>15716436.142100001</v>
      </c>
      <c r="T101" s="5">
        <v>-4284409.3099999996</v>
      </c>
      <c r="U101" s="5">
        <v>11737705.769200001</v>
      </c>
      <c r="V101" s="5">
        <v>5065695.1343999999</v>
      </c>
      <c r="W101" s="5">
        <v>2601479.7577</v>
      </c>
      <c r="X101" s="5">
        <v>33649373.527599998</v>
      </c>
      <c r="Y101" s="6">
        <v>157161189.23499998</v>
      </c>
    </row>
    <row r="102" spans="1:25" ht="24.95" customHeight="1">
      <c r="A102" s="133">
        <v>5</v>
      </c>
      <c r="B102" s="130" t="s">
        <v>30</v>
      </c>
      <c r="C102" s="1">
        <v>1</v>
      </c>
      <c r="D102" s="5" t="s">
        <v>153</v>
      </c>
      <c r="E102" s="5">
        <v>102472794.7668</v>
      </c>
      <c r="F102" s="5">
        <v>17378027.842599999</v>
      </c>
      <c r="G102" s="5">
        <v>0</v>
      </c>
      <c r="H102" s="5">
        <v>12978653.4188</v>
      </c>
      <c r="I102" s="5">
        <v>5601256.5630000001</v>
      </c>
      <c r="J102" s="5">
        <v>2876516.4857999999</v>
      </c>
      <c r="K102" s="5">
        <v>34596648.069200002</v>
      </c>
      <c r="L102" s="6">
        <v>175903897.1462</v>
      </c>
      <c r="M102" s="12"/>
      <c r="N102" s="128"/>
      <c r="O102" s="131"/>
      <c r="P102" s="13">
        <v>18</v>
      </c>
      <c r="Q102" s="5" t="s">
        <v>534</v>
      </c>
      <c r="R102" s="5">
        <v>70004448.568499997</v>
      </c>
      <c r="S102" s="5">
        <v>11871826.654999999</v>
      </c>
      <c r="T102" s="5">
        <v>-4284409.3099999996</v>
      </c>
      <c r="U102" s="5">
        <v>8866387.1987999994</v>
      </c>
      <c r="V102" s="5">
        <v>3826507.1024000002</v>
      </c>
      <c r="W102" s="5">
        <v>1965096.6956</v>
      </c>
      <c r="X102" s="5">
        <v>25172364.513999999</v>
      </c>
      <c r="Y102" s="6">
        <v>117422221.4243</v>
      </c>
    </row>
    <row r="103" spans="1:25" ht="24.95" customHeight="1">
      <c r="A103" s="133"/>
      <c r="B103" s="131"/>
      <c r="C103" s="1">
        <v>2</v>
      </c>
      <c r="D103" s="5" t="s">
        <v>30</v>
      </c>
      <c r="E103" s="5">
        <v>123746692.25660001</v>
      </c>
      <c r="F103" s="5">
        <v>20985798.897700001</v>
      </c>
      <c r="G103" s="5">
        <v>0</v>
      </c>
      <c r="H103" s="5">
        <v>15673090.932800001</v>
      </c>
      <c r="I103" s="5">
        <v>6764107.2318000002</v>
      </c>
      <c r="J103" s="5">
        <v>3473696.6153000002</v>
      </c>
      <c r="K103" s="5">
        <v>43300158.222999997</v>
      </c>
      <c r="L103" s="6">
        <v>213943544.15719998</v>
      </c>
      <c r="M103" s="12"/>
      <c r="N103" s="128"/>
      <c r="O103" s="131"/>
      <c r="P103" s="13">
        <v>19</v>
      </c>
      <c r="Q103" s="5" t="s">
        <v>535</v>
      </c>
      <c r="R103" s="5">
        <v>66283428.187799998</v>
      </c>
      <c r="S103" s="5">
        <v>11240790.915999999</v>
      </c>
      <c r="T103" s="5">
        <v>-4284409.3099999996</v>
      </c>
      <c r="U103" s="5">
        <v>8395102.7568999995</v>
      </c>
      <c r="V103" s="5">
        <v>3623112.7296000002</v>
      </c>
      <c r="W103" s="5">
        <v>1860643.8358</v>
      </c>
      <c r="X103" s="5">
        <v>22432431.366</v>
      </c>
      <c r="Y103" s="6">
        <v>109551100.4821</v>
      </c>
    </row>
    <row r="104" spans="1:25" ht="24.95" customHeight="1">
      <c r="A104" s="133"/>
      <c r="B104" s="131"/>
      <c r="C104" s="1">
        <v>3</v>
      </c>
      <c r="D104" s="5" t="s">
        <v>154</v>
      </c>
      <c r="E104" s="5">
        <v>54120178.605400003</v>
      </c>
      <c r="F104" s="5">
        <v>9178064.9956</v>
      </c>
      <c r="G104" s="5">
        <v>0</v>
      </c>
      <c r="H104" s="5">
        <v>6854570.9392999997</v>
      </c>
      <c r="I104" s="5">
        <v>2958258.3972</v>
      </c>
      <c r="J104" s="5">
        <v>1519208.9406000001</v>
      </c>
      <c r="K104" s="5">
        <v>21613918.2667</v>
      </c>
      <c r="L104" s="6">
        <v>96244200.144799992</v>
      </c>
      <c r="M104" s="12"/>
      <c r="N104" s="128"/>
      <c r="O104" s="131"/>
      <c r="P104" s="13">
        <v>20</v>
      </c>
      <c r="Q104" s="5" t="s">
        <v>536</v>
      </c>
      <c r="R104" s="5">
        <v>71071860.198200002</v>
      </c>
      <c r="S104" s="5">
        <v>12052845.520199999</v>
      </c>
      <c r="T104" s="5">
        <v>-4284409.3099999996</v>
      </c>
      <c r="U104" s="5">
        <v>9001579.8187000006</v>
      </c>
      <c r="V104" s="5">
        <v>3884852.7971000001</v>
      </c>
      <c r="W104" s="5">
        <v>1995060.0352</v>
      </c>
      <c r="X104" s="5">
        <v>24583133.286899999</v>
      </c>
      <c r="Y104" s="6">
        <v>118304922.34629999</v>
      </c>
    </row>
    <row r="105" spans="1:25" ht="24.95" customHeight="1">
      <c r="A105" s="133"/>
      <c r="B105" s="131"/>
      <c r="C105" s="1">
        <v>4</v>
      </c>
      <c r="D105" s="5" t="s">
        <v>155</v>
      </c>
      <c r="E105" s="5">
        <v>63961208.610399999</v>
      </c>
      <c r="F105" s="5">
        <v>10846973.253799999</v>
      </c>
      <c r="G105" s="5">
        <v>0</v>
      </c>
      <c r="H105" s="5">
        <v>8100982.9066000003</v>
      </c>
      <c r="I105" s="5">
        <v>3496178.0863000001</v>
      </c>
      <c r="J105" s="5">
        <v>1795456.7497</v>
      </c>
      <c r="K105" s="5">
        <v>25145758.2764</v>
      </c>
      <c r="L105" s="6">
        <v>113346557.88319999</v>
      </c>
      <c r="M105" s="12"/>
      <c r="N105" s="129"/>
      <c r="O105" s="132"/>
      <c r="P105" s="13">
        <v>21</v>
      </c>
      <c r="Q105" s="5" t="s">
        <v>537</v>
      </c>
      <c r="R105" s="5">
        <v>69541360.626000002</v>
      </c>
      <c r="S105" s="5">
        <v>11793293.0776</v>
      </c>
      <c r="T105" s="5">
        <v>-4284409.3099999996</v>
      </c>
      <c r="U105" s="5">
        <v>8807734.9690000005</v>
      </c>
      <c r="V105" s="5">
        <v>3801194.2925</v>
      </c>
      <c r="W105" s="5">
        <v>1952097.3419999999</v>
      </c>
      <c r="X105" s="5">
        <v>24113347.261300001</v>
      </c>
      <c r="Y105" s="6">
        <v>115724618.25839999</v>
      </c>
    </row>
    <row r="106" spans="1:25" ht="24.95" customHeight="1">
      <c r="A106" s="133"/>
      <c r="B106" s="131"/>
      <c r="C106" s="1">
        <v>5</v>
      </c>
      <c r="D106" s="5" t="s">
        <v>156</v>
      </c>
      <c r="E106" s="5">
        <v>81137427.231800005</v>
      </c>
      <c r="F106" s="5">
        <v>13759832.282500001</v>
      </c>
      <c r="G106" s="5">
        <v>0</v>
      </c>
      <c r="H106" s="5">
        <v>10276430.439200001</v>
      </c>
      <c r="I106" s="5">
        <v>4435045.8853000002</v>
      </c>
      <c r="J106" s="5">
        <v>2277610.8291000002</v>
      </c>
      <c r="K106" s="5">
        <v>30476053.342500001</v>
      </c>
      <c r="L106" s="6">
        <v>142362400.0104</v>
      </c>
      <c r="M106" s="12"/>
      <c r="N106" s="19"/>
      <c r="O106" s="124" t="s">
        <v>835</v>
      </c>
      <c r="P106" s="125"/>
      <c r="Q106" s="126"/>
      <c r="R106" s="15">
        <v>1478173144.8329999</v>
      </c>
      <c r="S106" s="15">
        <v>250678574.0115</v>
      </c>
      <c r="T106" s="15">
        <v>-89972595.51000002</v>
      </c>
      <c r="U106" s="15">
        <v>187217465.70290002</v>
      </c>
      <c r="V106" s="15">
        <v>80798294.294200018</v>
      </c>
      <c r="W106" s="15">
        <v>41493836.775800005</v>
      </c>
      <c r="X106" s="15">
        <v>524134900.44959998</v>
      </c>
      <c r="Y106" s="8">
        <v>2472523620.5570002</v>
      </c>
    </row>
    <row r="107" spans="1:25" ht="24.95" customHeight="1">
      <c r="A107" s="133"/>
      <c r="B107" s="131"/>
      <c r="C107" s="1">
        <v>6</v>
      </c>
      <c r="D107" s="5" t="s">
        <v>157</v>
      </c>
      <c r="E107" s="5">
        <v>53727967.949900001</v>
      </c>
      <c r="F107" s="5">
        <v>9111551.2666999996</v>
      </c>
      <c r="G107" s="5">
        <v>0</v>
      </c>
      <c r="H107" s="5">
        <v>6804895.6457000002</v>
      </c>
      <c r="I107" s="5">
        <v>2936819.8045000001</v>
      </c>
      <c r="J107" s="5">
        <v>1508199.1850999999</v>
      </c>
      <c r="K107" s="5">
        <v>21917190.480700001</v>
      </c>
      <c r="L107" s="6">
        <v>96006624.332600012</v>
      </c>
      <c r="M107" s="12"/>
      <c r="N107" s="127">
        <v>23</v>
      </c>
      <c r="O107" s="130" t="s">
        <v>48</v>
      </c>
      <c r="P107" s="13">
        <v>1</v>
      </c>
      <c r="Q107" s="5" t="s">
        <v>538</v>
      </c>
      <c r="R107" s="5">
        <v>60059570.329800002</v>
      </c>
      <c r="S107" s="5">
        <v>10185307.1128</v>
      </c>
      <c r="T107" s="5">
        <v>0</v>
      </c>
      <c r="U107" s="5">
        <v>7606822.3723999998</v>
      </c>
      <c r="V107" s="5">
        <v>3282910.9739999999</v>
      </c>
      <c r="W107" s="5">
        <v>1685933.7601000001</v>
      </c>
      <c r="X107" s="5">
        <v>23571210.1083</v>
      </c>
      <c r="Y107" s="6">
        <v>106391754.65740001</v>
      </c>
    </row>
    <row r="108" spans="1:25" ht="24.95" customHeight="1">
      <c r="A108" s="133"/>
      <c r="B108" s="131"/>
      <c r="C108" s="1">
        <v>7</v>
      </c>
      <c r="D108" s="5" t="s">
        <v>158</v>
      </c>
      <c r="E108" s="5">
        <v>85716091.378000006</v>
      </c>
      <c r="F108" s="5">
        <v>14536313.0372</v>
      </c>
      <c r="G108" s="5">
        <v>0</v>
      </c>
      <c r="H108" s="5">
        <v>10856339.4308</v>
      </c>
      <c r="I108" s="5">
        <v>4685319.8498</v>
      </c>
      <c r="J108" s="5">
        <v>2406138.6294</v>
      </c>
      <c r="K108" s="5">
        <v>32318082.601500001</v>
      </c>
      <c r="L108" s="6">
        <v>150518284.92670003</v>
      </c>
      <c r="M108" s="12"/>
      <c r="N108" s="128"/>
      <c r="O108" s="131"/>
      <c r="P108" s="13">
        <v>2</v>
      </c>
      <c r="Q108" s="5" t="s">
        <v>539</v>
      </c>
      <c r="R108" s="5">
        <v>98764481.666999996</v>
      </c>
      <c r="S108" s="5">
        <v>16749147.09</v>
      </c>
      <c r="T108" s="5">
        <v>0</v>
      </c>
      <c r="U108" s="5">
        <v>12508978.412799999</v>
      </c>
      <c r="V108" s="5">
        <v>5398556.7817000002</v>
      </c>
      <c r="W108" s="5">
        <v>2772420.3324000002</v>
      </c>
      <c r="X108" s="5">
        <v>27966962.952300001</v>
      </c>
      <c r="Y108" s="6">
        <v>164160547.2362</v>
      </c>
    </row>
    <row r="109" spans="1:25" ht="24.95" customHeight="1">
      <c r="A109" s="133"/>
      <c r="B109" s="131"/>
      <c r="C109" s="1">
        <v>8</v>
      </c>
      <c r="D109" s="5" t="s">
        <v>159</v>
      </c>
      <c r="E109" s="5">
        <v>86527896.124500006</v>
      </c>
      <c r="F109" s="5">
        <v>14673984.3627</v>
      </c>
      <c r="G109" s="5">
        <v>0</v>
      </c>
      <c r="H109" s="5">
        <v>10959158.2567</v>
      </c>
      <c r="I109" s="5">
        <v>4729693.8387000002</v>
      </c>
      <c r="J109" s="5">
        <v>2428926.8215000001</v>
      </c>
      <c r="K109" s="5">
        <v>30416277.7962</v>
      </c>
      <c r="L109" s="6">
        <v>149735937.20030001</v>
      </c>
      <c r="M109" s="12"/>
      <c r="N109" s="128"/>
      <c r="O109" s="131"/>
      <c r="P109" s="13">
        <v>3</v>
      </c>
      <c r="Q109" s="5" t="s">
        <v>540</v>
      </c>
      <c r="R109" s="5">
        <v>75696775.666600004</v>
      </c>
      <c r="S109" s="5">
        <v>12837169.8861</v>
      </c>
      <c r="T109" s="5">
        <v>0</v>
      </c>
      <c r="U109" s="5">
        <v>9587346.7541000005</v>
      </c>
      <c r="V109" s="5">
        <v>4137654.9010999999</v>
      </c>
      <c r="W109" s="5">
        <v>2124886.1576</v>
      </c>
      <c r="X109" s="5">
        <v>27543927.863299999</v>
      </c>
      <c r="Y109" s="6">
        <v>131927761.22879998</v>
      </c>
    </row>
    <row r="110" spans="1:25" ht="24.95" customHeight="1">
      <c r="A110" s="133"/>
      <c r="B110" s="131"/>
      <c r="C110" s="1">
        <v>9</v>
      </c>
      <c r="D110" s="5" t="s">
        <v>160</v>
      </c>
      <c r="E110" s="5">
        <v>60862797.6655</v>
      </c>
      <c r="F110" s="5">
        <v>10321523.823100001</v>
      </c>
      <c r="G110" s="5">
        <v>0</v>
      </c>
      <c r="H110" s="5">
        <v>7708554.8295</v>
      </c>
      <c r="I110" s="5">
        <v>3326816.1139000002</v>
      </c>
      <c r="J110" s="5">
        <v>1708481.1754999999</v>
      </c>
      <c r="K110" s="5">
        <v>25465920.126600001</v>
      </c>
      <c r="L110" s="6">
        <v>109394093.73410001</v>
      </c>
      <c r="M110" s="12"/>
      <c r="N110" s="128"/>
      <c r="O110" s="131"/>
      <c r="P110" s="13">
        <v>4</v>
      </c>
      <c r="Q110" s="5" t="s">
        <v>38</v>
      </c>
      <c r="R110" s="5">
        <v>46097652.405299999</v>
      </c>
      <c r="S110" s="5">
        <v>7817550.8806999996</v>
      </c>
      <c r="T110" s="5">
        <v>0</v>
      </c>
      <c r="U110" s="5">
        <v>5838480.8899999997</v>
      </c>
      <c r="V110" s="5">
        <v>2519739.7870999998</v>
      </c>
      <c r="W110" s="5">
        <v>1294008.399</v>
      </c>
      <c r="X110" s="5">
        <v>19781101.6175</v>
      </c>
      <c r="Y110" s="6">
        <v>83348533.979599997</v>
      </c>
    </row>
    <row r="111" spans="1:25" ht="24.95" customHeight="1">
      <c r="A111" s="133"/>
      <c r="B111" s="131"/>
      <c r="C111" s="1">
        <v>10</v>
      </c>
      <c r="D111" s="5" t="s">
        <v>161</v>
      </c>
      <c r="E111" s="5">
        <v>69705665.953799993</v>
      </c>
      <c r="F111" s="5">
        <v>11821157.0836</v>
      </c>
      <c r="G111" s="5">
        <v>0</v>
      </c>
      <c r="H111" s="5">
        <v>8828544.9987000003</v>
      </c>
      <c r="I111" s="5">
        <v>3810175.3717999998</v>
      </c>
      <c r="J111" s="5">
        <v>1956709.5611</v>
      </c>
      <c r="K111" s="5">
        <v>29332376.126499999</v>
      </c>
      <c r="L111" s="6">
        <v>125454629.09550001</v>
      </c>
      <c r="M111" s="12"/>
      <c r="N111" s="128"/>
      <c r="O111" s="131"/>
      <c r="P111" s="13">
        <v>5</v>
      </c>
      <c r="Q111" s="5" t="s">
        <v>541</v>
      </c>
      <c r="R111" s="5">
        <v>79984237.588100001</v>
      </c>
      <c r="S111" s="5">
        <v>13564266.603</v>
      </c>
      <c r="T111" s="5">
        <v>0</v>
      </c>
      <c r="U111" s="5">
        <v>10130373.637</v>
      </c>
      <c r="V111" s="5">
        <v>4372011.4859999996</v>
      </c>
      <c r="W111" s="5">
        <v>2245239.6126000001</v>
      </c>
      <c r="X111" s="5">
        <v>27786047.9461</v>
      </c>
      <c r="Y111" s="6">
        <v>138082176.87279999</v>
      </c>
    </row>
    <row r="112" spans="1:25" ht="24.95" customHeight="1">
      <c r="A112" s="133"/>
      <c r="B112" s="131"/>
      <c r="C112" s="1">
        <v>11</v>
      </c>
      <c r="D112" s="5" t="s">
        <v>162</v>
      </c>
      <c r="E112" s="5">
        <v>53936040.278700002</v>
      </c>
      <c r="F112" s="5">
        <v>9146837.5758999996</v>
      </c>
      <c r="G112" s="5">
        <v>0</v>
      </c>
      <c r="H112" s="5">
        <v>6831248.9686000003</v>
      </c>
      <c r="I112" s="5">
        <v>2948193.2280999999</v>
      </c>
      <c r="J112" s="5">
        <v>1514039.9887999999</v>
      </c>
      <c r="K112" s="5">
        <v>23396489.6527</v>
      </c>
      <c r="L112" s="6">
        <v>97772849.692800015</v>
      </c>
      <c r="M112" s="12"/>
      <c r="N112" s="128"/>
      <c r="O112" s="131"/>
      <c r="P112" s="13">
        <v>6</v>
      </c>
      <c r="Q112" s="5" t="s">
        <v>542</v>
      </c>
      <c r="R112" s="5">
        <v>68745434.953700006</v>
      </c>
      <c r="S112" s="5">
        <v>11658314.6326</v>
      </c>
      <c r="T112" s="5">
        <v>0</v>
      </c>
      <c r="U112" s="5">
        <v>8706927.3012000006</v>
      </c>
      <c r="V112" s="5">
        <v>3757688.2681999998</v>
      </c>
      <c r="W112" s="5">
        <v>1929754.8917</v>
      </c>
      <c r="X112" s="5">
        <v>27694346.222199999</v>
      </c>
      <c r="Y112" s="6">
        <v>122492466.2696</v>
      </c>
    </row>
    <row r="113" spans="1:25" ht="24.95" customHeight="1">
      <c r="A113" s="133"/>
      <c r="B113" s="131"/>
      <c r="C113" s="1">
        <v>12</v>
      </c>
      <c r="D113" s="5" t="s">
        <v>163</v>
      </c>
      <c r="E113" s="5">
        <v>83525578.746399999</v>
      </c>
      <c r="F113" s="5">
        <v>14164831.1274</v>
      </c>
      <c r="G113" s="5">
        <v>0</v>
      </c>
      <c r="H113" s="5">
        <v>10578900.874299999</v>
      </c>
      <c r="I113" s="5">
        <v>4565584.4285000004</v>
      </c>
      <c r="J113" s="5">
        <v>2344648.6923000002</v>
      </c>
      <c r="K113" s="5">
        <v>32825407.0348</v>
      </c>
      <c r="L113" s="6">
        <v>148004950.90369999</v>
      </c>
      <c r="M113" s="12"/>
      <c r="N113" s="128"/>
      <c r="O113" s="131"/>
      <c r="P113" s="13">
        <v>7</v>
      </c>
      <c r="Q113" s="5" t="s">
        <v>543</v>
      </c>
      <c r="R113" s="5">
        <v>69486319.542699993</v>
      </c>
      <c r="S113" s="5">
        <v>11783958.839400001</v>
      </c>
      <c r="T113" s="5">
        <v>0</v>
      </c>
      <c r="U113" s="5">
        <v>8800763.7611999996</v>
      </c>
      <c r="V113" s="5">
        <v>3798185.6965999999</v>
      </c>
      <c r="W113" s="5">
        <v>1950552.2823000001</v>
      </c>
      <c r="X113" s="5">
        <v>27926300.756000001</v>
      </c>
      <c r="Y113" s="6">
        <v>123746080.87819998</v>
      </c>
    </row>
    <row r="114" spans="1:25" ht="24.95" customHeight="1">
      <c r="A114" s="133"/>
      <c r="B114" s="131"/>
      <c r="C114" s="1">
        <v>13</v>
      </c>
      <c r="D114" s="5" t="s">
        <v>164</v>
      </c>
      <c r="E114" s="5">
        <v>68695802.380199999</v>
      </c>
      <c r="F114" s="5">
        <v>11649897.606000001</v>
      </c>
      <c r="G114" s="5">
        <v>0</v>
      </c>
      <c r="H114" s="5">
        <v>8700641.1062000003</v>
      </c>
      <c r="I114" s="5">
        <v>3754975.3064000001</v>
      </c>
      <c r="J114" s="5">
        <v>1928361.6544999999</v>
      </c>
      <c r="K114" s="5">
        <v>24970826.1195</v>
      </c>
      <c r="L114" s="6">
        <v>119700504.17279999</v>
      </c>
      <c r="M114" s="12"/>
      <c r="N114" s="128"/>
      <c r="O114" s="131"/>
      <c r="P114" s="13">
        <v>8</v>
      </c>
      <c r="Q114" s="5" t="s">
        <v>544</v>
      </c>
      <c r="R114" s="5">
        <v>81939615.808200002</v>
      </c>
      <c r="S114" s="5">
        <v>13895872.833000001</v>
      </c>
      <c r="T114" s="5">
        <v>0</v>
      </c>
      <c r="U114" s="5">
        <v>10378031.332699999</v>
      </c>
      <c r="V114" s="5">
        <v>4478894.2456</v>
      </c>
      <c r="W114" s="5">
        <v>2300129.0855</v>
      </c>
      <c r="X114" s="5">
        <v>36184485.736699998</v>
      </c>
      <c r="Y114" s="6">
        <v>149177029.04170001</v>
      </c>
    </row>
    <row r="115" spans="1:25" ht="24.95" customHeight="1">
      <c r="A115" s="133"/>
      <c r="B115" s="131"/>
      <c r="C115" s="1">
        <v>14</v>
      </c>
      <c r="D115" s="5" t="s">
        <v>165</v>
      </c>
      <c r="E115" s="5">
        <v>80215096.782000005</v>
      </c>
      <c r="F115" s="5">
        <v>13603417.262599999</v>
      </c>
      <c r="G115" s="5">
        <v>0</v>
      </c>
      <c r="H115" s="5">
        <v>10159613.0217</v>
      </c>
      <c r="I115" s="5">
        <v>4384630.4604000002</v>
      </c>
      <c r="J115" s="5">
        <v>2251720.0671000001</v>
      </c>
      <c r="K115" s="5">
        <v>31105576.147</v>
      </c>
      <c r="L115" s="6">
        <v>141720053.74080002</v>
      </c>
      <c r="M115" s="12"/>
      <c r="N115" s="128"/>
      <c r="O115" s="131"/>
      <c r="P115" s="13">
        <v>9</v>
      </c>
      <c r="Q115" s="5" t="s">
        <v>545</v>
      </c>
      <c r="R115" s="5">
        <v>59236970.1787</v>
      </c>
      <c r="S115" s="5">
        <v>10045805.0297</v>
      </c>
      <c r="T115" s="5">
        <v>0</v>
      </c>
      <c r="U115" s="5">
        <v>7502636.2585000005</v>
      </c>
      <c r="V115" s="5">
        <v>3237946.8983999998</v>
      </c>
      <c r="W115" s="5">
        <v>1662842.5297999999</v>
      </c>
      <c r="X115" s="5">
        <v>24745278.080400001</v>
      </c>
      <c r="Y115" s="6">
        <v>106431478.97549999</v>
      </c>
    </row>
    <row r="116" spans="1:25" ht="24.95" customHeight="1">
      <c r="A116" s="133"/>
      <c r="B116" s="131"/>
      <c r="C116" s="1">
        <v>15</v>
      </c>
      <c r="D116" s="5" t="s">
        <v>166</v>
      </c>
      <c r="E116" s="5">
        <v>102793872.322</v>
      </c>
      <c r="F116" s="5">
        <v>17432478.340500001</v>
      </c>
      <c r="G116" s="5">
        <v>0</v>
      </c>
      <c r="H116" s="5">
        <v>13019319.3762</v>
      </c>
      <c r="I116" s="5">
        <v>5618806.9554000003</v>
      </c>
      <c r="J116" s="5">
        <v>2885529.4622</v>
      </c>
      <c r="K116" s="5">
        <v>37655207.645900004</v>
      </c>
      <c r="L116" s="6">
        <v>179405214.1022</v>
      </c>
      <c r="M116" s="12"/>
      <c r="N116" s="128"/>
      <c r="O116" s="131"/>
      <c r="P116" s="13">
        <v>10</v>
      </c>
      <c r="Q116" s="5" t="s">
        <v>546</v>
      </c>
      <c r="R116" s="5">
        <v>78774927.292600006</v>
      </c>
      <c r="S116" s="5">
        <v>13359183.604800001</v>
      </c>
      <c r="T116" s="5">
        <v>0</v>
      </c>
      <c r="U116" s="5">
        <v>9977208.8947999999</v>
      </c>
      <c r="V116" s="5">
        <v>4305909.4807000002</v>
      </c>
      <c r="W116" s="5">
        <v>2211293.0318999998</v>
      </c>
      <c r="X116" s="5">
        <v>23450970.723200001</v>
      </c>
      <c r="Y116" s="6">
        <v>132079493.028</v>
      </c>
    </row>
    <row r="117" spans="1:25" ht="24.95" customHeight="1">
      <c r="A117" s="133"/>
      <c r="B117" s="131"/>
      <c r="C117" s="1">
        <v>16</v>
      </c>
      <c r="D117" s="5" t="s">
        <v>167</v>
      </c>
      <c r="E117" s="5">
        <v>77062524.725799993</v>
      </c>
      <c r="F117" s="5">
        <v>13068782.825300001</v>
      </c>
      <c r="G117" s="5">
        <v>0</v>
      </c>
      <c r="H117" s="5">
        <v>9760325.1894000005</v>
      </c>
      <c r="I117" s="5">
        <v>4212307.9922000002</v>
      </c>
      <c r="J117" s="5">
        <v>2163224.1348999999</v>
      </c>
      <c r="K117" s="5">
        <v>29545111.419</v>
      </c>
      <c r="L117" s="6">
        <v>135812276.28659999</v>
      </c>
      <c r="M117" s="12"/>
      <c r="N117" s="128"/>
      <c r="O117" s="131"/>
      <c r="P117" s="13">
        <v>11</v>
      </c>
      <c r="Q117" s="5" t="s">
        <v>547</v>
      </c>
      <c r="R117" s="5">
        <v>62447197.215499997</v>
      </c>
      <c r="S117" s="5">
        <v>10590216.987600001</v>
      </c>
      <c r="T117" s="5">
        <v>0</v>
      </c>
      <c r="U117" s="5">
        <v>7909226.3607999999</v>
      </c>
      <c r="V117" s="5">
        <v>3413420.8404999999</v>
      </c>
      <c r="W117" s="5">
        <v>1752956.8964</v>
      </c>
      <c r="X117" s="5">
        <v>22637091.4507</v>
      </c>
      <c r="Y117" s="6">
        <v>108750109.7515</v>
      </c>
    </row>
    <row r="118" spans="1:25" ht="24.95" customHeight="1">
      <c r="A118" s="133"/>
      <c r="B118" s="131"/>
      <c r="C118" s="1">
        <v>17</v>
      </c>
      <c r="D118" s="5" t="s">
        <v>168</v>
      </c>
      <c r="E118" s="5">
        <v>75796901.966100007</v>
      </c>
      <c r="F118" s="5">
        <v>12854149.979499999</v>
      </c>
      <c r="G118" s="5">
        <v>0</v>
      </c>
      <c r="H118" s="5">
        <v>9600028.2130999994</v>
      </c>
      <c r="I118" s="5">
        <v>4143127.8961</v>
      </c>
      <c r="J118" s="5">
        <v>2127696.8054999998</v>
      </c>
      <c r="K118" s="5">
        <v>28802496.881200001</v>
      </c>
      <c r="L118" s="6">
        <v>133324401.74150001</v>
      </c>
      <c r="M118" s="12"/>
      <c r="N118" s="128"/>
      <c r="O118" s="131"/>
      <c r="P118" s="13">
        <v>12</v>
      </c>
      <c r="Q118" s="5" t="s">
        <v>548</v>
      </c>
      <c r="R118" s="5">
        <v>55467650.5277</v>
      </c>
      <c r="S118" s="5">
        <v>9406578.3746000007</v>
      </c>
      <c r="T118" s="5">
        <v>0</v>
      </c>
      <c r="U118" s="5">
        <v>7025234.4907</v>
      </c>
      <c r="V118" s="5">
        <v>3031912.4432999999</v>
      </c>
      <c r="W118" s="5">
        <v>1557033.8599</v>
      </c>
      <c r="X118" s="5">
        <v>21624878.080200002</v>
      </c>
      <c r="Y118" s="6">
        <v>98113287.7764</v>
      </c>
    </row>
    <row r="119" spans="1:25" ht="24.95" customHeight="1">
      <c r="A119" s="133"/>
      <c r="B119" s="131"/>
      <c r="C119" s="1">
        <v>18</v>
      </c>
      <c r="D119" s="5" t="s">
        <v>169</v>
      </c>
      <c r="E119" s="5">
        <v>106593919.8484</v>
      </c>
      <c r="F119" s="5">
        <v>18076916.035999998</v>
      </c>
      <c r="G119" s="5">
        <v>0</v>
      </c>
      <c r="H119" s="5">
        <v>13500612.9716</v>
      </c>
      <c r="I119" s="5">
        <v>5826521.0242999997</v>
      </c>
      <c r="J119" s="5">
        <v>2992200.6951000001</v>
      </c>
      <c r="K119" s="5">
        <v>35707446.087499999</v>
      </c>
      <c r="L119" s="6">
        <v>182697616.66290003</v>
      </c>
      <c r="M119" s="12"/>
      <c r="N119" s="128"/>
      <c r="O119" s="131"/>
      <c r="P119" s="13">
        <v>13</v>
      </c>
      <c r="Q119" s="5" t="s">
        <v>549</v>
      </c>
      <c r="R119" s="5">
        <v>46410716.917999998</v>
      </c>
      <c r="S119" s="5">
        <v>7870642.4727999996</v>
      </c>
      <c r="T119" s="5">
        <v>0</v>
      </c>
      <c r="U119" s="5">
        <v>5878131.9584999997</v>
      </c>
      <c r="V119" s="5">
        <v>2536852.1793999998</v>
      </c>
      <c r="W119" s="5">
        <v>1302796.4410999999</v>
      </c>
      <c r="X119" s="5">
        <v>19927707.895500001</v>
      </c>
      <c r="Y119" s="6">
        <v>83926847.8653</v>
      </c>
    </row>
    <row r="120" spans="1:25" ht="24.95" customHeight="1">
      <c r="A120" s="133"/>
      <c r="B120" s="131"/>
      <c r="C120" s="1">
        <v>19</v>
      </c>
      <c r="D120" s="5" t="s">
        <v>170</v>
      </c>
      <c r="E120" s="5">
        <v>59325697.675899997</v>
      </c>
      <c r="F120" s="5">
        <v>10060852.0373</v>
      </c>
      <c r="G120" s="5">
        <v>0</v>
      </c>
      <c r="H120" s="5">
        <v>7513874.0064000003</v>
      </c>
      <c r="I120" s="5">
        <v>3242796.8243999998</v>
      </c>
      <c r="J120" s="5">
        <v>1665333.2017000001</v>
      </c>
      <c r="K120" s="5">
        <v>23229022.820900001</v>
      </c>
      <c r="L120" s="6">
        <v>105037576.56659999</v>
      </c>
      <c r="M120" s="12"/>
      <c r="N120" s="128"/>
      <c r="O120" s="131"/>
      <c r="P120" s="13">
        <v>14</v>
      </c>
      <c r="Q120" s="5" t="s">
        <v>550</v>
      </c>
      <c r="R120" s="5">
        <v>46213913.1457</v>
      </c>
      <c r="S120" s="5">
        <v>7837267.1613999996</v>
      </c>
      <c r="T120" s="5">
        <v>0</v>
      </c>
      <c r="U120" s="5">
        <v>5853205.8504999997</v>
      </c>
      <c r="V120" s="5">
        <v>2526094.7053999999</v>
      </c>
      <c r="W120" s="5">
        <v>1297271.9572999999</v>
      </c>
      <c r="X120" s="5">
        <v>20039899.554299999</v>
      </c>
      <c r="Y120" s="6">
        <v>83767652.374599993</v>
      </c>
    </row>
    <row r="121" spans="1:25" ht="24.95" customHeight="1">
      <c r="A121" s="133"/>
      <c r="B121" s="132"/>
      <c r="C121" s="1">
        <v>20</v>
      </c>
      <c r="D121" s="5" t="s">
        <v>171</v>
      </c>
      <c r="E121" s="5">
        <v>66383719.318400003</v>
      </c>
      <c r="F121" s="5">
        <v>11257798.9625</v>
      </c>
      <c r="G121" s="5">
        <v>0</v>
      </c>
      <c r="H121" s="5">
        <v>8407805.0924999993</v>
      </c>
      <c r="I121" s="5">
        <v>3628594.7344</v>
      </c>
      <c r="J121" s="5">
        <v>1863459.1107000001</v>
      </c>
      <c r="K121" s="5">
        <v>27291906.878400002</v>
      </c>
      <c r="L121" s="6">
        <v>118833284.0969</v>
      </c>
      <c r="M121" s="12"/>
      <c r="N121" s="128"/>
      <c r="O121" s="131"/>
      <c r="P121" s="13">
        <v>15</v>
      </c>
      <c r="Q121" s="5" t="s">
        <v>551</v>
      </c>
      <c r="R121" s="5">
        <v>52768600.825300001</v>
      </c>
      <c r="S121" s="5">
        <v>8948855.3176000006</v>
      </c>
      <c r="T121" s="5">
        <v>0</v>
      </c>
      <c r="U121" s="5">
        <v>6683387.3620999996</v>
      </c>
      <c r="V121" s="5">
        <v>2884379.9212000002</v>
      </c>
      <c r="W121" s="5">
        <v>1481268.7656</v>
      </c>
      <c r="X121" s="5">
        <v>21867315.836399999</v>
      </c>
      <c r="Y121" s="6">
        <v>94633808.028200015</v>
      </c>
    </row>
    <row r="122" spans="1:25" ht="24.95" customHeight="1">
      <c r="A122" s="1"/>
      <c r="B122" s="124" t="s">
        <v>818</v>
      </c>
      <c r="C122" s="125"/>
      <c r="D122" s="126"/>
      <c r="E122" s="15">
        <v>1556307874.5866003</v>
      </c>
      <c r="F122" s="15">
        <v>263929188.59850004</v>
      </c>
      <c r="G122" s="15">
        <v>0</v>
      </c>
      <c r="H122" s="15">
        <v>197113590.61809996</v>
      </c>
      <c r="I122" s="15">
        <v>85069209.992499977</v>
      </c>
      <c r="J122" s="15">
        <v>43687158.805900007</v>
      </c>
      <c r="K122" s="15">
        <v>589111873.99619997</v>
      </c>
      <c r="L122" s="8">
        <v>2735218896.5978003</v>
      </c>
      <c r="M122" s="12"/>
      <c r="N122" s="129"/>
      <c r="O122" s="132"/>
      <c r="P122" s="13">
        <v>16</v>
      </c>
      <c r="Q122" s="5" t="s">
        <v>552</v>
      </c>
      <c r="R122" s="5">
        <v>63868267.032399997</v>
      </c>
      <c r="S122" s="5">
        <v>10831211.594000001</v>
      </c>
      <c r="T122" s="5">
        <v>0</v>
      </c>
      <c r="U122" s="5">
        <v>8089211.4259000001</v>
      </c>
      <c r="V122" s="5">
        <v>3491097.8147</v>
      </c>
      <c r="W122" s="5">
        <v>1792847.7842000001</v>
      </c>
      <c r="X122" s="5">
        <v>22823724.578200001</v>
      </c>
      <c r="Y122" s="6">
        <v>110896360.22939998</v>
      </c>
    </row>
    <row r="123" spans="1:25" ht="24.95" customHeight="1">
      <c r="A123" s="133">
        <v>6</v>
      </c>
      <c r="B123" s="130" t="s">
        <v>31</v>
      </c>
      <c r="C123" s="1">
        <v>1</v>
      </c>
      <c r="D123" s="5" t="s">
        <v>172</v>
      </c>
      <c r="E123" s="5">
        <v>75383642.616500005</v>
      </c>
      <c r="F123" s="5">
        <v>12784066.671</v>
      </c>
      <c r="G123" s="5">
        <v>0</v>
      </c>
      <c r="H123" s="5">
        <v>9547687.0050000008</v>
      </c>
      <c r="I123" s="5">
        <v>4120538.7626</v>
      </c>
      <c r="J123" s="5">
        <v>2116096.1916</v>
      </c>
      <c r="K123" s="5">
        <v>32470475.532299999</v>
      </c>
      <c r="L123" s="6">
        <v>136422506.77900001</v>
      </c>
      <c r="M123" s="12"/>
      <c r="N123" s="19"/>
      <c r="O123" s="124" t="s">
        <v>836</v>
      </c>
      <c r="P123" s="125"/>
      <c r="Q123" s="126"/>
      <c r="R123" s="15">
        <v>1045962331.0972999</v>
      </c>
      <c r="S123" s="15">
        <v>177381348.4201</v>
      </c>
      <c r="T123" s="15">
        <v>0</v>
      </c>
      <c r="U123" s="15">
        <v>132475967.0632</v>
      </c>
      <c r="V123" s="15">
        <v>57173256.423899993</v>
      </c>
      <c r="W123" s="15">
        <v>29361235.787400004</v>
      </c>
      <c r="X123" s="15">
        <v>395571249.40129995</v>
      </c>
      <c r="Y123" s="8">
        <v>1837925388.1931999</v>
      </c>
    </row>
    <row r="124" spans="1:25" ht="24.95" customHeight="1">
      <c r="A124" s="133"/>
      <c r="B124" s="131"/>
      <c r="C124" s="1">
        <v>2</v>
      </c>
      <c r="D124" s="5" t="s">
        <v>173</v>
      </c>
      <c r="E124" s="5">
        <v>86540812.566799998</v>
      </c>
      <c r="F124" s="5">
        <v>14676174.8201</v>
      </c>
      <c r="G124" s="5">
        <v>0</v>
      </c>
      <c r="H124" s="5">
        <v>10960794.183800001</v>
      </c>
      <c r="I124" s="5">
        <v>4730399.8633000003</v>
      </c>
      <c r="J124" s="5">
        <v>2429289.3993000002</v>
      </c>
      <c r="K124" s="5">
        <v>36981861.497000001</v>
      </c>
      <c r="L124" s="6">
        <v>156319332.33029997</v>
      </c>
      <c r="M124" s="12"/>
      <c r="N124" s="127">
        <v>24</v>
      </c>
      <c r="O124" s="130" t="s">
        <v>49</v>
      </c>
      <c r="P124" s="13">
        <v>1</v>
      </c>
      <c r="Q124" s="5" t="s">
        <v>553</v>
      </c>
      <c r="R124" s="5">
        <v>89627129.405000001</v>
      </c>
      <c r="S124" s="5">
        <v>15199573.250600001</v>
      </c>
      <c r="T124" s="5">
        <v>0</v>
      </c>
      <c r="U124" s="5">
        <v>11351690.486400001</v>
      </c>
      <c r="V124" s="5">
        <v>4899100.7608000003</v>
      </c>
      <c r="W124" s="5">
        <v>2515925.4794999999</v>
      </c>
      <c r="X124" s="5">
        <v>182751875.41010001</v>
      </c>
      <c r="Y124" s="6">
        <v>306345294.7924</v>
      </c>
    </row>
    <row r="125" spans="1:25" ht="24.95" customHeight="1">
      <c r="A125" s="133"/>
      <c r="B125" s="131"/>
      <c r="C125" s="1">
        <v>3</v>
      </c>
      <c r="D125" s="5" t="s">
        <v>174</v>
      </c>
      <c r="E125" s="5">
        <v>57593002.686800003</v>
      </c>
      <c r="F125" s="5">
        <v>9767009.9318000004</v>
      </c>
      <c r="G125" s="5">
        <v>0</v>
      </c>
      <c r="H125" s="5">
        <v>7294420.1719000004</v>
      </c>
      <c r="I125" s="5">
        <v>3148086.1335999998</v>
      </c>
      <c r="J125" s="5">
        <v>1616694.6756</v>
      </c>
      <c r="K125" s="5">
        <v>26765219.9531</v>
      </c>
      <c r="L125" s="6">
        <v>106184433.55280001</v>
      </c>
      <c r="M125" s="12"/>
      <c r="N125" s="128"/>
      <c r="O125" s="131"/>
      <c r="P125" s="13">
        <v>2</v>
      </c>
      <c r="Q125" s="5" t="s">
        <v>554</v>
      </c>
      <c r="R125" s="5">
        <v>115203828.92730001</v>
      </c>
      <c r="S125" s="5">
        <v>19537042.502099998</v>
      </c>
      <c r="T125" s="5">
        <v>0</v>
      </c>
      <c r="U125" s="5">
        <v>14591097.779300001</v>
      </c>
      <c r="V125" s="5">
        <v>6297146.5190000003</v>
      </c>
      <c r="W125" s="5">
        <v>3233889.6767000002</v>
      </c>
      <c r="X125" s="5">
        <v>194620471.62360001</v>
      </c>
      <c r="Y125" s="6">
        <v>353483477.028</v>
      </c>
    </row>
    <row r="126" spans="1:25" ht="24.95" customHeight="1">
      <c r="A126" s="133"/>
      <c r="B126" s="131"/>
      <c r="C126" s="1">
        <v>4</v>
      </c>
      <c r="D126" s="5" t="s">
        <v>175</v>
      </c>
      <c r="E126" s="5">
        <v>71014774.210500002</v>
      </c>
      <c r="F126" s="5">
        <v>12043164.4933</v>
      </c>
      <c r="G126" s="5">
        <v>0</v>
      </c>
      <c r="H126" s="5">
        <v>8994349.6142999995</v>
      </c>
      <c r="I126" s="5">
        <v>3881732.4249</v>
      </c>
      <c r="J126" s="5">
        <v>1993457.5730000001</v>
      </c>
      <c r="K126" s="5">
        <v>29605167.279100001</v>
      </c>
      <c r="L126" s="6">
        <v>127532645.5951</v>
      </c>
      <c r="M126" s="12"/>
      <c r="N126" s="128"/>
      <c r="O126" s="131"/>
      <c r="P126" s="13">
        <v>3</v>
      </c>
      <c r="Q126" s="5" t="s">
        <v>555</v>
      </c>
      <c r="R126" s="5">
        <v>185788143.02180001</v>
      </c>
      <c r="S126" s="5">
        <v>31507206.664999999</v>
      </c>
      <c r="T126" s="5">
        <v>0</v>
      </c>
      <c r="U126" s="5">
        <v>23530927.629000001</v>
      </c>
      <c r="V126" s="5">
        <v>10155349.6008</v>
      </c>
      <c r="W126" s="5">
        <v>5215263.7926000003</v>
      </c>
      <c r="X126" s="5">
        <v>226049437.3439</v>
      </c>
      <c r="Y126" s="6">
        <v>482246328.05309999</v>
      </c>
    </row>
    <row r="127" spans="1:25" ht="24.95" customHeight="1">
      <c r="A127" s="133"/>
      <c r="B127" s="131"/>
      <c r="C127" s="1">
        <v>5</v>
      </c>
      <c r="D127" s="5" t="s">
        <v>176</v>
      </c>
      <c r="E127" s="5">
        <v>74630336.335999995</v>
      </c>
      <c r="F127" s="5">
        <v>12656315.91</v>
      </c>
      <c r="G127" s="5">
        <v>0</v>
      </c>
      <c r="H127" s="5">
        <v>9452277.2804000005</v>
      </c>
      <c r="I127" s="5">
        <v>4079362.3531999998</v>
      </c>
      <c r="J127" s="5">
        <v>2094950.1114000001</v>
      </c>
      <c r="K127" s="5">
        <v>32199235.386999998</v>
      </c>
      <c r="L127" s="6">
        <v>135112477.37799999</v>
      </c>
      <c r="M127" s="12"/>
      <c r="N127" s="128"/>
      <c r="O127" s="131"/>
      <c r="P127" s="13">
        <v>4</v>
      </c>
      <c r="Q127" s="5" t="s">
        <v>556</v>
      </c>
      <c r="R127" s="5">
        <v>72614089.161699995</v>
      </c>
      <c r="S127" s="5">
        <v>12314387.1121</v>
      </c>
      <c r="T127" s="5">
        <v>0</v>
      </c>
      <c r="U127" s="5">
        <v>9196910.2500999998</v>
      </c>
      <c r="V127" s="5">
        <v>3969152.4410000001</v>
      </c>
      <c r="W127" s="5">
        <v>2038351.9846000001</v>
      </c>
      <c r="X127" s="5">
        <v>175245623.3872</v>
      </c>
      <c r="Y127" s="6">
        <v>275378514.33669996</v>
      </c>
    </row>
    <row r="128" spans="1:25" ht="24.95" customHeight="1">
      <c r="A128" s="133"/>
      <c r="B128" s="131"/>
      <c r="C128" s="1">
        <v>6</v>
      </c>
      <c r="D128" s="5" t="s">
        <v>177</v>
      </c>
      <c r="E128" s="5">
        <v>73373205.807899997</v>
      </c>
      <c r="F128" s="5">
        <v>12443123.234099999</v>
      </c>
      <c r="G128" s="5">
        <v>0</v>
      </c>
      <c r="H128" s="5">
        <v>9293055.8845000006</v>
      </c>
      <c r="I128" s="5">
        <v>4010646.4501999998</v>
      </c>
      <c r="J128" s="5">
        <v>2059661.1677000001</v>
      </c>
      <c r="K128" s="5">
        <v>32581502.388599999</v>
      </c>
      <c r="L128" s="6">
        <v>133761194.933</v>
      </c>
      <c r="M128" s="12"/>
      <c r="N128" s="128"/>
      <c r="O128" s="131"/>
      <c r="P128" s="13">
        <v>5</v>
      </c>
      <c r="Q128" s="5" t="s">
        <v>557</v>
      </c>
      <c r="R128" s="5">
        <v>61050009.759199999</v>
      </c>
      <c r="S128" s="5">
        <v>10353272.513</v>
      </c>
      <c r="T128" s="5">
        <v>0</v>
      </c>
      <c r="U128" s="5">
        <v>7732266.1070999997</v>
      </c>
      <c r="V128" s="5">
        <v>3337049.2979000001</v>
      </c>
      <c r="W128" s="5">
        <v>1713736.4110000001</v>
      </c>
      <c r="X128" s="5">
        <v>169908498.34279999</v>
      </c>
      <c r="Y128" s="6">
        <v>254094832.43099999</v>
      </c>
    </row>
    <row r="129" spans="1:25" ht="24.95" customHeight="1">
      <c r="A129" s="133"/>
      <c r="B129" s="131"/>
      <c r="C129" s="1">
        <v>7</v>
      </c>
      <c r="D129" s="5" t="s">
        <v>178</v>
      </c>
      <c r="E129" s="5">
        <v>101370102.7254</v>
      </c>
      <c r="F129" s="5">
        <v>17191025.887200002</v>
      </c>
      <c r="G129" s="5">
        <v>0</v>
      </c>
      <c r="H129" s="5">
        <v>12838992.3715</v>
      </c>
      <c r="I129" s="5">
        <v>5540982.4088000003</v>
      </c>
      <c r="J129" s="5">
        <v>2845562.7889</v>
      </c>
      <c r="K129" s="5">
        <v>39584453.841300003</v>
      </c>
      <c r="L129" s="6">
        <v>179371120.02309999</v>
      </c>
      <c r="M129" s="12"/>
      <c r="N129" s="128"/>
      <c r="O129" s="131"/>
      <c r="P129" s="13">
        <v>6</v>
      </c>
      <c r="Q129" s="5" t="s">
        <v>558</v>
      </c>
      <c r="R129" s="5">
        <v>68251658.569199994</v>
      </c>
      <c r="S129" s="5">
        <v>11574576.702199999</v>
      </c>
      <c r="T129" s="5">
        <v>0</v>
      </c>
      <c r="U129" s="5">
        <v>8644388.2382999994</v>
      </c>
      <c r="V129" s="5">
        <v>3730698</v>
      </c>
      <c r="W129" s="5">
        <v>1915894.0819999999</v>
      </c>
      <c r="X129" s="5">
        <v>171164949.61880001</v>
      </c>
      <c r="Y129" s="6">
        <v>265282165.2105</v>
      </c>
    </row>
    <row r="130" spans="1:25" ht="24.95" customHeight="1">
      <c r="A130" s="133"/>
      <c r="B130" s="132"/>
      <c r="C130" s="1">
        <v>8</v>
      </c>
      <c r="D130" s="5" t="s">
        <v>179</v>
      </c>
      <c r="E130" s="5">
        <v>93568394.062199995</v>
      </c>
      <c r="F130" s="5">
        <v>15867959.4999</v>
      </c>
      <c r="G130" s="5">
        <v>0</v>
      </c>
      <c r="H130" s="5">
        <v>11850869.884500001</v>
      </c>
      <c r="I130" s="5">
        <v>5114533.8870000001</v>
      </c>
      <c r="J130" s="5">
        <v>2626560.8221999998</v>
      </c>
      <c r="K130" s="5">
        <v>41380949.911700003</v>
      </c>
      <c r="L130" s="6">
        <v>170409268.0675</v>
      </c>
      <c r="M130" s="12"/>
      <c r="N130" s="128"/>
      <c r="O130" s="131"/>
      <c r="P130" s="13">
        <v>7</v>
      </c>
      <c r="Q130" s="5" t="s">
        <v>559</v>
      </c>
      <c r="R130" s="5">
        <v>62665449.903399996</v>
      </c>
      <c r="S130" s="5">
        <v>10627229.750800001</v>
      </c>
      <c r="T130" s="5">
        <v>0</v>
      </c>
      <c r="U130" s="5">
        <v>7936869.0732000005</v>
      </c>
      <c r="V130" s="5">
        <v>3425350.7318000002</v>
      </c>
      <c r="W130" s="5">
        <v>1759083.4733</v>
      </c>
      <c r="X130" s="5">
        <v>168004946.33379999</v>
      </c>
      <c r="Y130" s="6">
        <v>254418929.26629999</v>
      </c>
    </row>
    <row r="131" spans="1:25" ht="24.95" customHeight="1">
      <c r="A131" s="1"/>
      <c r="B131" s="124" t="s">
        <v>819</v>
      </c>
      <c r="C131" s="125"/>
      <c r="D131" s="126"/>
      <c r="E131" s="15">
        <v>633474271.01209998</v>
      </c>
      <c r="F131" s="15">
        <v>107428840.44739999</v>
      </c>
      <c r="G131" s="15">
        <v>0</v>
      </c>
      <c r="H131" s="15">
        <v>80232446.395899996</v>
      </c>
      <c r="I131" s="15">
        <v>34626282.283600003</v>
      </c>
      <c r="J131" s="15">
        <v>17782272.729699999</v>
      </c>
      <c r="K131" s="15">
        <v>271568865.79009998</v>
      </c>
      <c r="L131" s="8">
        <v>1145112978.6587999</v>
      </c>
      <c r="M131" s="12"/>
      <c r="N131" s="128"/>
      <c r="O131" s="131"/>
      <c r="P131" s="13">
        <v>8</v>
      </c>
      <c r="Q131" s="5" t="s">
        <v>560</v>
      </c>
      <c r="R131" s="5">
        <v>75599198.662499994</v>
      </c>
      <c r="S131" s="5">
        <v>12820622.1195</v>
      </c>
      <c r="T131" s="5">
        <v>0</v>
      </c>
      <c r="U131" s="5">
        <v>9574988.1752000004</v>
      </c>
      <c r="V131" s="5">
        <v>4132321.2529000002</v>
      </c>
      <c r="W131" s="5">
        <v>2122147.071</v>
      </c>
      <c r="X131" s="5">
        <v>173637084.0835</v>
      </c>
      <c r="Y131" s="6">
        <v>277886361.3646</v>
      </c>
    </row>
    <row r="132" spans="1:25" ht="24.95" customHeight="1">
      <c r="A132" s="133">
        <v>7</v>
      </c>
      <c r="B132" s="130" t="s">
        <v>32</v>
      </c>
      <c r="C132" s="1">
        <v>1</v>
      </c>
      <c r="D132" s="5" t="s">
        <v>180</v>
      </c>
      <c r="E132" s="5">
        <v>74557025.644600004</v>
      </c>
      <c r="F132" s="5">
        <v>12643883.3884</v>
      </c>
      <c r="G132" s="5">
        <v>-6066891.2400000002</v>
      </c>
      <c r="H132" s="5">
        <v>9442992.1422000006</v>
      </c>
      <c r="I132" s="5">
        <v>4075355.1238000002</v>
      </c>
      <c r="J132" s="5">
        <v>2092892.2050999999</v>
      </c>
      <c r="K132" s="5">
        <v>25664293.467300002</v>
      </c>
      <c r="L132" s="6">
        <v>122409550.7314</v>
      </c>
      <c r="M132" s="12"/>
      <c r="N132" s="128"/>
      <c r="O132" s="131"/>
      <c r="P132" s="13">
        <v>9</v>
      </c>
      <c r="Q132" s="5" t="s">
        <v>561</v>
      </c>
      <c r="R132" s="5">
        <v>50480349.825199999</v>
      </c>
      <c r="S132" s="5">
        <v>8560798.2759000007</v>
      </c>
      <c r="T132" s="5">
        <v>0</v>
      </c>
      <c r="U132" s="5">
        <v>6393569.7892000005</v>
      </c>
      <c r="V132" s="5">
        <v>2759302.0314000002</v>
      </c>
      <c r="W132" s="5">
        <v>1417035.2122</v>
      </c>
      <c r="X132" s="5">
        <v>164620242.05779999</v>
      </c>
      <c r="Y132" s="6">
        <v>234231297.19169998</v>
      </c>
    </row>
    <row r="133" spans="1:25" ht="24.95" customHeight="1">
      <c r="A133" s="133"/>
      <c r="B133" s="131"/>
      <c r="C133" s="1">
        <v>2</v>
      </c>
      <c r="D133" s="5" t="s">
        <v>181</v>
      </c>
      <c r="E133" s="5">
        <v>65785294.069399998</v>
      </c>
      <c r="F133" s="5">
        <v>11156313.9717</v>
      </c>
      <c r="G133" s="5">
        <v>-6066891.2400000002</v>
      </c>
      <c r="H133" s="5">
        <v>8332011.7668000003</v>
      </c>
      <c r="I133" s="5">
        <v>3595884.2636000002</v>
      </c>
      <c r="J133" s="5">
        <v>1846660.7</v>
      </c>
      <c r="K133" s="5">
        <v>22309715.219599999</v>
      </c>
      <c r="L133" s="6">
        <v>106958988.7511</v>
      </c>
      <c r="M133" s="12"/>
      <c r="N133" s="128"/>
      <c r="O133" s="131"/>
      <c r="P133" s="13">
        <v>10</v>
      </c>
      <c r="Q133" s="5" t="s">
        <v>562</v>
      </c>
      <c r="R133" s="5">
        <v>86074078.943499997</v>
      </c>
      <c r="S133" s="5">
        <v>14597022.9836</v>
      </c>
      <c r="T133" s="5">
        <v>0</v>
      </c>
      <c r="U133" s="5">
        <v>10901680.2117</v>
      </c>
      <c r="V133" s="5">
        <v>4704887.7770999996</v>
      </c>
      <c r="W133" s="5">
        <v>2416187.7075999998</v>
      </c>
      <c r="X133" s="5">
        <v>181054387.55199999</v>
      </c>
      <c r="Y133" s="6">
        <v>299748245.17549998</v>
      </c>
    </row>
    <row r="134" spans="1:25" ht="24.95" customHeight="1">
      <c r="A134" s="133"/>
      <c r="B134" s="131"/>
      <c r="C134" s="1">
        <v>3</v>
      </c>
      <c r="D134" s="5" t="s">
        <v>182</v>
      </c>
      <c r="E134" s="5">
        <v>63699723.093199998</v>
      </c>
      <c r="F134" s="5">
        <v>10802628.775699999</v>
      </c>
      <c r="G134" s="5">
        <v>-6066891.2400000002</v>
      </c>
      <c r="H134" s="5">
        <v>8067864.5564000001</v>
      </c>
      <c r="I134" s="5">
        <v>3481885.0490999999</v>
      </c>
      <c r="J134" s="5">
        <v>1788116.5829</v>
      </c>
      <c r="K134" s="5">
        <v>21316562.253600001</v>
      </c>
      <c r="L134" s="6">
        <v>103089889.07090001</v>
      </c>
      <c r="M134" s="12"/>
      <c r="N134" s="128"/>
      <c r="O134" s="131"/>
      <c r="P134" s="13">
        <v>11</v>
      </c>
      <c r="Q134" s="5" t="s">
        <v>563</v>
      </c>
      <c r="R134" s="5">
        <v>74406783.169400007</v>
      </c>
      <c r="S134" s="5">
        <v>12618404.255899999</v>
      </c>
      <c r="T134" s="5">
        <v>0</v>
      </c>
      <c r="U134" s="5">
        <v>9423963.2378000002</v>
      </c>
      <c r="V134" s="5">
        <v>4067142.7329000002</v>
      </c>
      <c r="W134" s="5">
        <v>2088674.7446000001</v>
      </c>
      <c r="X134" s="5">
        <v>174982483.91389999</v>
      </c>
      <c r="Y134" s="6">
        <v>277587452.05449998</v>
      </c>
    </row>
    <row r="135" spans="1:25" ht="24.95" customHeight="1">
      <c r="A135" s="133"/>
      <c r="B135" s="131"/>
      <c r="C135" s="1">
        <v>4</v>
      </c>
      <c r="D135" s="5" t="s">
        <v>183</v>
      </c>
      <c r="E135" s="5">
        <v>75515189.095599994</v>
      </c>
      <c r="F135" s="5">
        <v>12806375.2104</v>
      </c>
      <c r="G135" s="5">
        <v>-6066891.2400000002</v>
      </c>
      <c r="H135" s="5">
        <v>9564347.9749999996</v>
      </c>
      <c r="I135" s="5">
        <v>4127729.2132999999</v>
      </c>
      <c r="J135" s="5">
        <v>2119788.8361999998</v>
      </c>
      <c r="K135" s="5">
        <v>26979408.432799999</v>
      </c>
      <c r="L135" s="6">
        <v>125045947.52329999</v>
      </c>
      <c r="M135" s="12"/>
      <c r="N135" s="128"/>
      <c r="O135" s="131"/>
      <c r="P135" s="13">
        <v>12</v>
      </c>
      <c r="Q135" s="5" t="s">
        <v>564</v>
      </c>
      <c r="R135" s="5">
        <v>102305636.33859999</v>
      </c>
      <c r="S135" s="5">
        <v>17349679.988699999</v>
      </c>
      <c r="T135" s="5">
        <v>0</v>
      </c>
      <c r="U135" s="5">
        <v>12957482.0307</v>
      </c>
      <c r="V135" s="5">
        <v>5592119.5306000002</v>
      </c>
      <c r="W135" s="5">
        <v>2871824.1771999998</v>
      </c>
      <c r="X135" s="5">
        <v>186758796.00209999</v>
      </c>
      <c r="Y135" s="6">
        <v>327835538.06789994</v>
      </c>
    </row>
    <row r="136" spans="1:25" ht="24.95" customHeight="1">
      <c r="A136" s="133"/>
      <c r="B136" s="131"/>
      <c r="C136" s="1">
        <v>5</v>
      </c>
      <c r="D136" s="5" t="s">
        <v>184</v>
      </c>
      <c r="E136" s="5">
        <v>98006958.085800007</v>
      </c>
      <c r="F136" s="5">
        <v>16620681.1306</v>
      </c>
      <c r="G136" s="5">
        <v>-6066891.2400000002</v>
      </c>
      <c r="H136" s="5">
        <v>12413034.547499999</v>
      </c>
      <c r="I136" s="5">
        <v>5357149.8508000001</v>
      </c>
      <c r="J136" s="5">
        <v>2751155.8681999999</v>
      </c>
      <c r="K136" s="5">
        <v>35197354.781800002</v>
      </c>
      <c r="L136" s="6">
        <v>164279443.02470002</v>
      </c>
      <c r="M136" s="12"/>
      <c r="N136" s="128"/>
      <c r="O136" s="131"/>
      <c r="P136" s="13">
        <v>13</v>
      </c>
      <c r="Q136" s="5" t="s">
        <v>565</v>
      </c>
      <c r="R136" s="5">
        <v>110688088.0837</v>
      </c>
      <c r="S136" s="5">
        <v>18771232.705600001</v>
      </c>
      <c r="T136" s="5">
        <v>0</v>
      </c>
      <c r="U136" s="5">
        <v>14019158.315099999</v>
      </c>
      <c r="V136" s="5">
        <v>6050311.9996999996</v>
      </c>
      <c r="W136" s="5">
        <v>3107128.1981000002</v>
      </c>
      <c r="X136" s="5">
        <v>193629754.15369999</v>
      </c>
      <c r="Y136" s="6">
        <v>346265673.45589995</v>
      </c>
    </row>
    <row r="137" spans="1:25" ht="24.95" customHeight="1">
      <c r="A137" s="133"/>
      <c r="B137" s="131"/>
      <c r="C137" s="1">
        <v>6</v>
      </c>
      <c r="D137" s="5" t="s">
        <v>185</v>
      </c>
      <c r="E137" s="5">
        <v>80072913.136899993</v>
      </c>
      <c r="F137" s="5">
        <v>13579304.800799999</v>
      </c>
      <c r="G137" s="5">
        <v>-6066891.2400000002</v>
      </c>
      <c r="H137" s="5">
        <v>10141604.805400001</v>
      </c>
      <c r="I137" s="5">
        <v>4376858.5724999998</v>
      </c>
      <c r="J137" s="5">
        <v>2247728.8262999998</v>
      </c>
      <c r="K137" s="5">
        <v>26337602.2566</v>
      </c>
      <c r="L137" s="6">
        <v>130689121.15849999</v>
      </c>
      <c r="M137" s="12"/>
      <c r="N137" s="128"/>
      <c r="O137" s="131"/>
      <c r="P137" s="13">
        <v>14</v>
      </c>
      <c r="Q137" s="5" t="s">
        <v>566</v>
      </c>
      <c r="R137" s="5">
        <v>59585109.265600003</v>
      </c>
      <c r="S137" s="5">
        <v>10104844.8047</v>
      </c>
      <c r="T137" s="5">
        <v>0</v>
      </c>
      <c r="U137" s="5">
        <v>7546729.6841000002</v>
      </c>
      <c r="V137" s="5">
        <v>3256976.4989</v>
      </c>
      <c r="W137" s="5">
        <v>1672615.1512</v>
      </c>
      <c r="X137" s="5">
        <v>169488904.71579999</v>
      </c>
      <c r="Y137" s="6">
        <v>251655180.12029999</v>
      </c>
    </row>
    <row r="138" spans="1:25" ht="24.95" customHeight="1">
      <c r="A138" s="133"/>
      <c r="B138" s="131"/>
      <c r="C138" s="1">
        <v>7</v>
      </c>
      <c r="D138" s="5" t="s">
        <v>186</v>
      </c>
      <c r="E138" s="5">
        <v>75956632.793899998</v>
      </c>
      <c r="F138" s="5">
        <v>12881238.2108</v>
      </c>
      <c r="G138" s="5">
        <v>-6066891.2400000002</v>
      </c>
      <c r="H138" s="5">
        <v>9620258.8611999992</v>
      </c>
      <c r="I138" s="5">
        <v>4151858.9290999998</v>
      </c>
      <c r="J138" s="5">
        <v>2132180.6137999999</v>
      </c>
      <c r="K138" s="5">
        <v>24857667.7377</v>
      </c>
      <c r="L138" s="6">
        <v>123532945.90650003</v>
      </c>
      <c r="M138" s="12"/>
      <c r="N138" s="128"/>
      <c r="O138" s="131"/>
      <c r="P138" s="13">
        <v>15</v>
      </c>
      <c r="Q138" s="5" t="s">
        <v>567</v>
      </c>
      <c r="R138" s="5">
        <v>71899003.827299997</v>
      </c>
      <c r="S138" s="5">
        <v>12193118.117000001</v>
      </c>
      <c r="T138" s="5">
        <v>0</v>
      </c>
      <c r="U138" s="5">
        <v>9106341.3850999996</v>
      </c>
      <c r="V138" s="5">
        <v>3930065.2234</v>
      </c>
      <c r="W138" s="5">
        <v>2018278.8055</v>
      </c>
      <c r="X138" s="5">
        <v>175222009.6638</v>
      </c>
      <c r="Y138" s="6">
        <v>274368817.02209997</v>
      </c>
    </row>
    <row r="139" spans="1:25" ht="24.95" customHeight="1">
      <c r="A139" s="133"/>
      <c r="B139" s="131"/>
      <c r="C139" s="1">
        <v>8</v>
      </c>
      <c r="D139" s="5" t="s">
        <v>187</v>
      </c>
      <c r="E139" s="5">
        <v>65273522.430200003</v>
      </c>
      <c r="F139" s="5">
        <v>11069524.284499999</v>
      </c>
      <c r="G139" s="5">
        <v>-6066891.2400000002</v>
      </c>
      <c r="H139" s="5">
        <v>8267193.5217000004</v>
      </c>
      <c r="I139" s="5">
        <v>3567910.3583999998</v>
      </c>
      <c r="J139" s="5">
        <v>1832294.7450000001</v>
      </c>
      <c r="K139" s="5">
        <v>22660320.771400001</v>
      </c>
      <c r="L139" s="6">
        <v>106603874.87120001</v>
      </c>
      <c r="M139" s="12"/>
      <c r="N139" s="128"/>
      <c r="O139" s="131"/>
      <c r="P139" s="13">
        <v>16</v>
      </c>
      <c r="Q139" s="5" t="s">
        <v>568</v>
      </c>
      <c r="R139" s="5">
        <v>107638210.49240001</v>
      </c>
      <c r="S139" s="5">
        <v>18254013.888500001</v>
      </c>
      <c r="T139" s="5">
        <v>0</v>
      </c>
      <c r="U139" s="5">
        <v>13632877.2117</v>
      </c>
      <c r="V139" s="5">
        <v>5883602.9046999998</v>
      </c>
      <c r="W139" s="5">
        <v>3021515.0049000001</v>
      </c>
      <c r="X139" s="5">
        <v>191915164.87709999</v>
      </c>
      <c r="Y139" s="6">
        <v>340345384.3793</v>
      </c>
    </row>
    <row r="140" spans="1:25" ht="24.95" customHeight="1">
      <c r="A140" s="133"/>
      <c r="B140" s="131"/>
      <c r="C140" s="1">
        <v>9</v>
      </c>
      <c r="D140" s="5" t="s">
        <v>188</v>
      </c>
      <c r="E140" s="5">
        <v>82457294.079899997</v>
      </c>
      <c r="F140" s="5">
        <v>13983664.206700001</v>
      </c>
      <c r="G140" s="5">
        <v>-6066891.2400000002</v>
      </c>
      <c r="H140" s="5">
        <v>10443597.680199999</v>
      </c>
      <c r="I140" s="5">
        <v>4507191.0127999997</v>
      </c>
      <c r="J140" s="5">
        <v>2314660.8456999999</v>
      </c>
      <c r="K140" s="5">
        <v>28091106.525699999</v>
      </c>
      <c r="L140" s="6">
        <v>135730623.11099997</v>
      </c>
      <c r="M140" s="12"/>
      <c r="N140" s="128"/>
      <c r="O140" s="131"/>
      <c r="P140" s="13">
        <v>17</v>
      </c>
      <c r="Q140" s="5" t="s">
        <v>569</v>
      </c>
      <c r="R140" s="5">
        <v>104443401.1955</v>
      </c>
      <c r="S140" s="5">
        <v>17712216.574999999</v>
      </c>
      <c r="T140" s="5">
        <v>0</v>
      </c>
      <c r="U140" s="5">
        <v>13228239.8375</v>
      </c>
      <c r="V140" s="5">
        <v>5708971.7104000002</v>
      </c>
      <c r="W140" s="5">
        <v>2931833.4301</v>
      </c>
      <c r="X140" s="5">
        <v>190065352.61970001</v>
      </c>
      <c r="Y140" s="6">
        <v>334090015.36820006</v>
      </c>
    </row>
    <row r="141" spans="1:25" ht="24.95" customHeight="1">
      <c r="A141" s="133"/>
      <c r="B141" s="131"/>
      <c r="C141" s="1">
        <v>10</v>
      </c>
      <c r="D141" s="5" t="s">
        <v>189</v>
      </c>
      <c r="E141" s="5">
        <v>78013947.933599994</v>
      </c>
      <c r="F141" s="5">
        <v>13230131.591399999</v>
      </c>
      <c r="G141" s="5">
        <v>-6066891.2400000002</v>
      </c>
      <c r="H141" s="5">
        <v>9880827.3391999993</v>
      </c>
      <c r="I141" s="5">
        <v>4264313.6538000004</v>
      </c>
      <c r="J141" s="5">
        <v>2189931.5605000001</v>
      </c>
      <c r="K141" s="5">
        <v>28141616.597600002</v>
      </c>
      <c r="L141" s="6">
        <v>129653877.43609999</v>
      </c>
      <c r="M141" s="12"/>
      <c r="N141" s="128"/>
      <c r="O141" s="131"/>
      <c r="P141" s="13">
        <v>18</v>
      </c>
      <c r="Q141" s="5" t="s">
        <v>570</v>
      </c>
      <c r="R141" s="5">
        <v>106645447.0342</v>
      </c>
      <c r="S141" s="5">
        <v>18085654.3638</v>
      </c>
      <c r="T141" s="5">
        <v>0</v>
      </c>
      <c r="U141" s="5">
        <v>13507139.128</v>
      </c>
      <c r="V141" s="5">
        <v>5829337.5472999997</v>
      </c>
      <c r="W141" s="5">
        <v>2993647.1161000002</v>
      </c>
      <c r="X141" s="5">
        <v>191306290.84419999</v>
      </c>
      <c r="Y141" s="6">
        <v>338367516.03359997</v>
      </c>
    </row>
    <row r="142" spans="1:25" ht="24.95" customHeight="1">
      <c r="A142" s="133"/>
      <c r="B142" s="131"/>
      <c r="C142" s="1">
        <v>11</v>
      </c>
      <c r="D142" s="5" t="s">
        <v>190</v>
      </c>
      <c r="E142" s="5">
        <v>89320763.762400001</v>
      </c>
      <c r="F142" s="5">
        <v>15147617.698100001</v>
      </c>
      <c r="G142" s="5">
        <v>-6066891.2400000002</v>
      </c>
      <c r="H142" s="5">
        <v>11312887.8607</v>
      </c>
      <c r="I142" s="5">
        <v>4882354.5349000003</v>
      </c>
      <c r="J142" s="5">
        <v>2507325.4816000001</v>
      </c>
      <c r="K142" s="5">
        <v>29360688.3026</v>
      </c>
      <c r="L142" s="6">
        <v>146464746.4003</v>
      </c>
      <c r="M142" s="12"/>
      <c r="N142" s="128"/>
      <c r="O142" s="131"/>
      <c r="P142" s="13">
        <v>19</v>
      </c>
      <c r="Q142" s="5" t="s">
        <v>571</v>
      </c>
      <c r="R142" s="5">
        <v>82480281.436399996</v>
      </c>
      <c r="S142" s="5">
        <v>13987562.557700001</v>
      </c>
      <c r="T142" s="5">
        <v>0</v>
      </c>
      <c r="U142" s="5">
        <v>10446509.135199999</v>
      </c>
      <c r="V142" s="5">
        <v>4508447.5226999996</v>
      </c>
      <c r="W142" s="5">
        <v>2315306.1244000001</v>
      </c>
      <c r="X142" s="5">
        <v>179719894.5086</v>
      </c>
      <c r="Y142" s="6">
        <v>293458001.28499997</v>
      </c>
    </row>
    <row r="143" spans="1:25" ht="24.95" customHeight="1">
      <c r="A143" s="133"/>
      <c r="B143" s="131"/>
      <c r="C143" s="1">
        <v>12</v>
      </c>
      <c r="D143" s="5" t="s">
        <v>191</v>
      </c>
      <c r="E143" s="5">
        <v>68593085.487399995</v>
      </c>
      <c r="F143" s="5">
        <v>11632478.1823</v>
      </c>
      <c r="G143" s="5">
        <v>-6066891.2400000002</v>
      </c>
      <c r="H143" s="5">
        <v>8687631.5365999993</v>
      </c>
      <c r="I143" s="5">
        <v>3749360.7072999999</v>
      </c>
      <c r="J143" s="5">
        <v>1925478.2859</v>
      </c>
      <c r="K143" s="5">
        <v>25144420.9344</v>
      </c>
      <c r="L143" s="6">
        <v>113665563.89389998</v>
      </c>
      <c r="M143" s="12"/>
      <c r="N143" s="129"/>
      <c r="O143" s="132"/>
      <c r="P143" s="13">
        <v>20</v>
      </c>
      <c r="Q143" s="5" t="s">
        <v>572</v>
      </c>
      <c r="R143" s="5">
        <v>94346946.916099995</v>
      </c>
      <c r="S143" s="5">
        <v>15999991.745100001</v>
      </c>
      <c r="T143" s="5">
        <v>0</v>
      </c>
      <c r="U143" s="5">
        <v>11949477.204399999</v>
      </c>
      <c r="V143" s="5">
        <v>5157090.2971000001</v>
      </c>
      <c r="W143" s="5">
        <v>2648415.5995999998</v>
      </c>
      <c r="X143" s="5">
        <v>185083386.44589999</v>
      </c>
      <c r="Y143" s="6">
        <v>315185308.20819998</v>
      </c>
    </row>
    <row r="144" spans="1:25" ht="24.95" customHeight="1">
      <c r="A144" s="133"/>
      <c r="B144" s="131"/>
      <c r="C144" s="1">
        <v>13</v>
      </c>
      <c r="D144" s="5" t="s">
        <v>192</v>
      </c>
      <c r="E144" s="5">
        <v>82396417.988900006</v>
      </c>
      <c r="F144" s="5">
        <v>13973340.4286</v>
      </c>
      <c r="G144" s="5">
        <v>-6066891.2400000002</v>
      </c>
      <c r="H144" s="5">
        <v>10435887.4417</v>
      </c>
      <c r="I144" s="5">
        <v>4503863.4700999996</v>
      </c>
      <c r="J144" s="5">
        <v>2312951.9914000002</v>
      </c>
      <c r="K144" s="5">
        <v>31939190.4135</v>
      </c>
      <c r="L144" s="6">
        <v>139494760.49420002</v>
      </c>
      <c r="M144" s="12"/>
      <c r="N144" s="19"/>
      <c r="O144" s="124" t="s">
        <v>837</v>
      </c>
      <c r="P144" s="125"/>
      <c r="Q144" s="126"/>
      <c r="R144" s="15">
        <v>1781792843.9379997</v>
      </c>
      <c r="S144" s="15">
        <v>302168450.8768</v>
      </c>
      <c r="T144" s="15">
        <v>0</v>
      </c>
      <c r="U144" s="15">
        <v>225672304.90910003</v>
      </c>
      <c r="V144" s="15">
        <v>97394424.380400002</v>
      </c>
      <c r="W144" s="15">
        <v>50016753.242200002</v>
      </c>
      <c r="X144" s="15">
        <v>3645229553.4982996</v>
      </c>
      <c r="Y144" s="8">
        <v>6102274330.844799</v>
      </c>
    </row>
    <row r="145" spans="1:25" ht="24.95" customHeight="1">
      <c r="A145" s="133"/>
      <c r="B145" s="131"/>
      <c r="C145" s="1">
        <v>14</v>
      </c>
      <c r="D145" s="5" t="s">
        <v>193</v>
      </c>
      <c r="E145" s="5">
        <v>60866563.669299997</v>
      </c>
      <c r="F145" s="5">
        <v>10322162.487500001</v>
      </c>
      <c r="G145" s="5">
        <v>-6066891.2400000002</v>
      </c>
      <c r="H145" s="5">
        <v>7709031.8113000002</v>
      </c>
      <c r="I145" s="5">
        <v>3327021.9671</v>
      </c>
      <c r="J145" s="5">
        <v>1708586.8910999999</v>
      </c>
      <c r="K145" s="5">
        <v>21427218.490899999</v>
      </c>
      <c r="L145" s="6">
        <v>99293694.077199996</v>
      </c>
      <c r="M145" s="12"/>
      <c r="N145" s="127">
        <v>25</v>
      </c>
      <c r="O145" s="130" t="s">
        <v>50</v>
      </c>
      <c r="P145" s="13">
        <v>1</v>
      </c>
      <c r="Q145" s="5" t="s">
        <v>573</v>
      </c>
      <c r="R145" s="5">
        <v>61731329.195299998</v>
      </c>
      <c r="S145" s="5">
        <v>10468815.259299999</v>
      </c>
      <c r="T145" s="5">
        <v>-3018317.48</v>
      </c>
      <c r="U145" s="5">
        <v>7818558.3650000002</v>
      </c>
      <c r="V145" s="5">
        <v>3374290.8406000002</v>
      </c>
      <c r="W145" s="5">
        <v>1732861.7466</v>
      </c>
      <c r="X145" s="5">
        <v>23225264.582699999</v>
      </c>
      <c r="Y145" s="6">
        <v>105332802.50949998</v>
      </c>
    </row>
    <row r="146" spans="1:25" ht="24.95" customHeight="1">
      <c r="A146" s="133"/>
      <c r="B146" s="131"/>
      <c r="C146" s="1">
        <v>15</v>
      </c>
      <c r="D146" s="5" t="s">
        <v>194</v>
      </c>
      <c r="E146" s="5">
        <v>63941613.059199996</v>
      </c>
      <c r="F146" s="5">
        <v>10843650.107999999</v>
      </c>
      <c r="G146" s="5">
        <v>-6066891.2400000002</v>
      </c>
      <c r="H146" s="5">
        <v>8098501.0394000001</v>
      </c>
      <c r="I146" s="5">
        <v>3495106.9756</v>
      </c>
      <c r="J146" s="5">
        <v>1794906.6824</v>
      </c>
      <c r="K146" s="5">
        <v>23007749.5891</v>
      </c>
      <c r="L146" s="6">
        <v>105114636.21370001</v>
      </c>
      <c r="M146" s="12"/>
      <c r="N146" s="128"/>
      <c r="O146" s="131"/>
      <c r="P146" s="13">
        <v>2</v>
      </c>
      <c r="Q146" s="5" t="s">
        <v>574</v>
      </c>
      <c r="R146" s="5">
        <v>69582354.223800004</v>
      </c>
      <c r="S146" s="5">
        <v>11800245.0485</v>
      </c>
      <c r="T146" s="5">
        <v>-3018317.48</v>
      </c>
      <c r="U146" s="5">
        <v>8812926.9977000002</v>
      </c>
      <c r="V146" s="5">
        <v>3803435.04</v>
      </c>
      <c r="W146" s="5">
        <v>1953248.0743</v>
      </c>
      <c r="X146" s="5">
        <v>23179943.1765</v>
      </c>
      <c r="Y146" s="6">
        <v>116113835.08080003</v>
      </c>
    </row>
    <row r="147" spans="1:25" ht="24.95" customHeight="1">
      <c r="A147" s="133"/>
      <c r="B147" s="131"/>
      <c r="C147" s="1">
        <v>16</v>
      </c>
      <c r="D147" s="5" t="s">
        <v>195</v>
      </c>
      <c r="E147" s="5">
        <v>58322548.983900003</v>
      </c>
      <c r="F147" s="5">
        <v>9890731.3146000002</v>
      </c>
      <c r="G147" s="5">
        <v>-6066891.2400000002</v>
      </c>
      <c r="H147" s="5">
        <v>7386820.5848000003</v>
      </c>
      <c r="I147" s="5">
        <v>3187963.8006000002</v>
      </c>
      <c r="J147" s="5">
        <v>1637173.7886999999</v>
      </c>
      <c r="K147" s="5">
        <v>19977939.455899999</v>
      </c>
      <c r="L147" s="6">
        <v>94336286.688500002</v>
      </c>
      <c r="M147" s="12"/>
      <c r="N147" s="128"/>
      <c r="O147" s="131"/>
      <c r="P147" s="13">
        <v>3</v>
      </c>
      <c r="Q147" s="5" t="s">
        <v>575</v>
      </c>
      <c r="R147" s="5">
        <v>71246153.921100006</v>
      </c>
      <c r="S147" s="5">
        <v>12082403.4256</v>
      </c>
      <c r="T147" s="5">
        <v>-3018317.48</v>
      </c>
      <c r="U147" s="5">
        <v>9023654.9249000009</v>
      </c>
      <c r="V147" s="5">
        <v>3894379.8511999999</v>
      </c>
      <c r="W147" s="5">
        <v>1999952.6388999999</v>
      </c>
      <c r="X147" s="5">
        <v>24611220.7183</v>
      </c>
      <c r="Y147" s="6">
        <v>119839448</v>
      </c>
    </row>
    <row r="148" spans="1:25" ht="24.95" customHeight="1">
      <c r="A148" s="133"/>
      <c r="B148" s="131"/>
      <c r="C148" s="1">
        <v>17</v>
      </c>
      <c r="D148" s="5" t="s">
        <v>196</v>
      </c>
      <c r="E148" s="5">
        <v>73795841.283800006</v>
      </c>
      <c r="F148" s="5">
        <v>12514796.609300001</v>
      </c>
      <c r="G148" s="5">
        <v>-6066891.2400000002</v>
      </c>
      <c r="H148" s="5">
        <v>9346584.6223000009</v>
      </c>
      <c r="I148" s="5">
        <v>4033748.0913999998</v>
      </c>
      <c r="J148" s="5">
        <v>2071524.9791000001</v>
      </c>
      <c r="K148" s="5">
        <v>25206526.085700002</v>
      </c>
      <c r="L148" s="6">
        <v>120902130.43160002</v>
      </c>
      <c r="M148" s="12"/>
      <c r="N148" s="128"/>
      <c r="O148" s="131"/>
      <c r="P148" s="13">
        <v>4</v>
      </c>
      <c r="Q148" s="5" t="s">
        <v>576</v>
      </c>
      <c r="R148" s="5">
        <v>84060752.570199996</v>
      </c>
      <c r="S148" s="5">
        <v>14255589.514799999</v>
      </c>
      <c r="T148" s="5">
        <v>-3018317.48</v>
      </c>
      <c r="U148" s="5">
        <v>10646683.114399999</v>
      </c>
      <c r="V148" s="5">
        <v>4594837.5185000002</v>
      </c>
      <c r="W148" s="5">
        <v>2359671.5707</v>
      </c>
      <c r="X148" s="5">
        <v>28098745.287500001</v>
      </c>
      <c r="Y148" s="6">
        <v>140997962.0961</v>
      </c>
    </row>
    <row r="149" spans="1:25" ht="24.95" customHeight="1">
      <c r="A149" s="133"/>
      <c r="B149" s="131"/>
      <c r="C149" s="1">
        <v>18</v>
      </c>
      <c r="D149" s="5" t="s">
        <v>197</v>
      </c>
      <c r="E149" s="5">
        <v>69154202.088</v>
      </c>
      <c r="F149" s="5">
        <v>11727636.1209</v>
      </c>
      <c r="G149" s="5">
        <v>-6066891.2400000002</v>
      </c>
      <c r="H149" s="5">
        <v>8758699.5493999999</v>
      </c>
      <c r="I149" s="5">
        <v>3780031.8531999998</v>
      </c>
      <c r="J149" s="5">
        <v>1941229.4046</v>
      </c>
      <c r="K149" s="5">
        <v>25545960.122699998</v>
      </c>
      <c r="L149" s="6">
        <v>114840867.89880002</v>
      </c>
      <c r="M149" s="12"/>
      <c r="N149" s="128"/>
      <c r="O149" s="131"/>
      <c r="P149" s="13">
        <v>5</v>
      </c>
      <c r="Q149" s="5" t="s">
        <v>577</v>
      </c>
      <c r="R149" s="5">
        <v>60022994.833099999</v>
      </c>
      <c r="S149" s="5">
        <v>10179104.393300001</v>
      </c>
      <c r="T149" s="5">
        <v>-3018317.48</v>
      </c>
      <c r="U149" s="5">
        <v>7602189.9165000003</v>
      </c>
      <c r="V149" s="5">
        <v>3280911.7239999999</v>
      </c>
      <c r="W149" s="5">
        <v>1684907.0482999999</v>
      </c>
      <c r="X149" s="5">
        <v>21415743.902600002</v>
      </c>
      <c r="Y149" s="6">
        <v>101167534.33780001</v>
      </c>
    </row>
    <row r="150" spans="1:25" ht="24.95" customHeight="1">
      <c r="A150" s="133"/>
      <c r="B150" s="131"/>
      <c r="C150" s="1">
        <v>19</v>
      </c>
      <c r="D150" s="5" t="s">
        <v>198</v>
      </c>
      <c r="E150" s="5">
        <v>80992300.032000005</v>
      </c>
      <c r="F150" s="5">
        <v>13735220.6329</v>
      </c>
      <c r="G150" s="5">
        <v>-6066891.2400000002</v>
      </c>
      <c r="H150" s="5">
        <v>10258049.4081</v>
      </c>
      <c r="I150" s="5">
        <v>4427113.0999999996</v>
      </c>
      <c r="J150" s="5">
        <v>2273536.9597</v>
      </c>
      <c r="K150" s="5">
        <v>30047339.375</v>
      </c>
      <c r="L150" s="6">
        <v>135666668.26770002</v>
      </c>
      <c r="M150" s="12"/>
      <c r="N150" s="128"/>
      <c r="O150" s="131"/>
      <c r="P150" s="13">
        <v>6</v>
      </c>
      <c r="Q150" s="5" t="s">
        <v>578</v>
      </c>
      <c r="R150" s="5">
        <v>56441681.465999998</v>
      </c>
      <c r="S150" s="5">
        <v>9571761.1120999996</v>
      </c>
      <c r="T150" s="5">
        <v>-3018317.48</v>
      </c>
      <c r="U150" s="5">
        <v>7148600.0141000003</v>
      </c>
      <c r="V150" s="5">
        <v>3085153.8640999999</v>
      </c>
      <c r="W150" s="5">
        <v>1584375.9077000001</v>
      </c>
      <c r="X150" s="5">
        <v>22125796.916099999</v>
      </c>
      <c r="Y150" s="6">
        <v>96939051.800099984</v>
      </c>
    </row>
    <row r="151" spans="1:25" ht="24.95" customHeight="1">
      <c r="A151" s="133"/>
      <c r="B151" s="131"/>
      <c r="C151" s="1">
        <v>20</v>
      </c>
      <c r="D151" s="5" t="s">
        <v>199</v>
      </c>
      <c r="E151" s="5">
        <v>56133961.112400003</v>
      </c>
      <c r="F151" s="5">
        <v>9519575.8186000008</v>
      </c>
      <c r="G151" s="5">
        <v>-6066891.2400000002</v>
      </c>
      <c r="H151" s="5">
        <v>7109625.8081</v>
      </c>
      <c r="I151" s="5">
        <v>3068333.5885000001</v>
      </c>
      <c r="J151" s="5">
        <v>1575737.8817</v>
      </c>
      <c r="K151" s="5">
        <v>20402139.3473</v>
      </c>
      <c r="L151" s="6">
        <v>91742482.316599995</v>
      </c>
      <c r="M151" s="12"/>
      <c r="N151" s="128"/>
      <c r="O151" s="131"/>
      <c r="P151" s="13">
        <v>7</v>
      </c>
      <c r="Q151" s="5" t="s">
        <v>579</v>
      </c>
      <c r="R151" s="5">
        <v>64489690.518200003</v>
      </c>
      <c r="S151" s="5">
        <v>10936596.780999999</v>
      </c>
      <c r="T151" s="5">
        <v>-3018317.48</v>
      </c>
      <c r="U151" s="5">
        <v>8167917.5845999997</v>
      </c>
      <c r="V151" s="5">
        <v>3525065.3901</v>
      </c>
      <c r="W151" s="5">
        <v>1810291.7790000001</v>
      </c>
      <c r="X151" s="5">
        <v>23030371.946600001</v>
      </c>
      <c r="Y151" s="6">
        <v>108941616.5195</v>
      </c>
    </row>
    <row r="152" spans="1:25" ht="24.95" customHeight="1">
      <c r="A152" s="133"/>
      <c r="B152" s="131"/>
      <c r="C152" s="1">
        <v>21</v>
      </c>
      <c r="D152" s="5" t="s">
        <v>200</v>
      </c>
      <c r="E152" s="5">
        <v>76753275.043899998</v>
      </c>
      <c r="F152" s="5">
        <v>13016338.1779</v>
      </c>
      <c r="G152" s="5">
        <v>-6066891.2400000002</v>
      </c>
      <c r="H152" s="5">
        <v>9721157.2868000008</v>
      </c>
      <c r="I152" s="5">
        <v>4195404.1221000003</v>
      </c>
      <c r="J152" s="5">
        <v>2154543.1790999998</v>
      </c>
      <c r="K152" s="5">
        <v>27678766.441500001</v>
      </c>
      <c r="L152" s="6">
        <v>127452593.0113</v>
      </c>
      <c r="M152" s="12"/>
      <c r="N152" s="128"/>
      <c r="O152" s="131"/>
      <c r="P152" s="13">
        <v>8</v>
      </c>
      <c r="Q152" s="5" t="s">
        <v>580</v>
      </c>
      <c r="R152" s="5">
        <v>100910814.40710001</v>
      </c>
      <c r="S152" s="5">
        <v>17113136.675700001</v>
      </c>
      <c r="T152" s="5">
        <v>-3018317.48</v>
      </c>
      <c r="U152" s="5">
        <v>12780821.3817</v>
      </c>
      <c r="V152" s="5">
        <v>5515877.2898000004</v>
      </c>
      <c r="W152" s="5">
        <v>2832670.0945000001</v>
      </c>
      <c r="X152" s="5">
        <v>34729383.505500004</v>
      </c>
      <c r="Y152" s="6">
        <v>170864385.8743</v>
      </c>
    </row>
    <row r="153" spans="1:25" ht="24.95" customHeight="1">
      <c r="A153" s="133"/>
      <c r="B153" s="131"/>
      <c r="C153" s="1">
        <v>22</v>
      </c>
      <c r="D153" s="5" t="s">
        <v>201</v>
      </c>
      <c r="E153" s="5">
        <v>74736055.562700003</v>
      </c>
      <c r="F153" s="5">
        <v>12674244.489700001</v>
      </c>
      <c r="G153" s="5">
        <v>-6066891.2400000002</v>
      </c>
      <c r="H153" s="5">
        <v>9465667.1094000004</v>
      </c>
      <c r="I153" s="5">
        <v>4085141.0627000001</v>
      </c>
      <c r="J153" s="5">
        <v>2097917.7585999998</v>
      </c>
      <c r="K153" s="5">
        <v>26165105.595800001</v>
      </c>
      <c r="L153" s="6">
        <v>123157240.33890001</v>
      </c>
      <c r="M153" s="12"/>
      <c r="N153" s="128"/>
      <c r="O153" s="131"/>
      <c r="P153" s="13">
        <v>9</v>
      </c>
      <c r="Q153" s="5" t="s">
        <v>64</v>
      </c>
      <c r="R153" s="5">
        <v>93518547.157900006</v>
      </c>
      <c r="S153" s="5">
        <v>15859506.125600001</v>
      </c>
      <c r="T153" s="5">
        <v>-3018317.48</v>
      </c>
      <c r="U153" s="5">
        <v>11844556.543500001</v>
      </c>
      <c r="V153" s="5">
        <v>5111809.2096999995</v>
      </c>
      <c r="W153" s="5">
        <v>2625161.5684000002</v>
      </c>
      <c r="X153" s="5">
        <v>27270570.711599998</v>
      </c>
      <c r="Y153" s="6">
        <v>153211833.83669999</v>
      </c>
    </row>
    <row r="154" spans="1:25" ht="24.95" customHeight="1">
      <c r="A154" s="133"/>
      <c r="B154" s="132"/>
      <c r="C154" s="1">
        <v>23</v>
      </c>
      <c r="D154" s="5" t="s">
        <v>202</v>
      </c>
      <c r="E154" s="5">
        <v>79158706.913800001</v>
      </c>
      <c r="F154" s="5">
        <v>13424267.541999999</v>
      </c>
      <c r="G154" s="5">
        <v>-6066891.2400000002</v>
      </c>
      <c r="H154" s="5">
        <v>10025816.358899999</v>
      </c>
      <c r="I154" s="5">
        <v>4326887.2253</v>
      </c>
      <c r="J154" s="5">
        <v>2222066.1195999999</v>
      </c>
      <c r="K154" s="5">
        <v>28377118.4844</v>
      </c>
      <c r="L154" s="6">
        <v>131467971.404</v>
      </c>
      <c r="M154" s="12"/>
      <c r="N154" s="128"/>
      <c r="O154" s="131"/>
      <c r="P154" s="13">
        <v>10</v>
      </c>
      <c r="Q154" s="5" t="s">
        <v>853</v>
      </c>
      <c r="R154" s="5">
        <v>71540264.751100004</v>
      </c>
      <c r="S154" s="5">
        <v>12132280.724300001</v>
      </c>
      <c r="T154" s="5">
        <v>-3018317.48</v>
      </c>
      <c r="U154" s="5">
        <v>9060905.4218000006</v>
      </c>
      <c r="V154" s="5">
        <v>3910456.2178000002</v>
      </c>
      <c r="W154" s="5">
        <v>2008208.6316</v>
      </c>
      <c r="X154" s="5">
        <v>25115368.4175</v>
      </c>
      <c r="Y154" s="6">
        <v>120749166.68410002</v>
      </c>
    </row>
    <row r="155" spans="1:25" ht="24.95" customHeight="1">
      <c r="A155" s="1"/>
      <c r="B155" s="124" t="s">
        <v>820</v>
      </c>
      <c r="C155" s="125"/>
      <c r="D155" s="126"/>
      <c r="E155" s="15">
        <v>1693503835.3508003</v>
      </c>
      <c r="F155" s="15">
        <v>287195805.1814</v>
      </c>
      <c r="G155" s="15">
        <v>-139538498.51999995</v>
      </c>
      <c r="H155" s="15">
        <v>214490093.61310005</v>
      </c>
      <c r="I155" s="15">
        <v>92568466.525999993</v>
      </c>
      <c r="J155" s="15">
        <v>47538390.187200002</v>
      </c>
      <c r="K155" s="15">
        <v>595835810.68290007</v>
      </c>
      <c r="L155" s="6">
        <v>2791593903.0214005</v>
      </c>
      <c r="M155" s="12"/>
      <c r="N155" s="128"/>
      <c r="O155" s="131"/>
      <c r="P155" s="13">
        <v>11</v>
      </c>
      <c r="Q155" s="5" t="s">
        <v>193</v>
      </c>
      <c r="R155" s="5">
        <v>68477858.286400005</v>
      </c>
      <c r="S155" s="5">
        <v>11612937.1763</v>
      </c>
      <c r="T155" s="5">
        <v>-3018317.48</v>
      </c>
      <c r="U155" s="5">
        <v>8673037.4787000008</v>
      </c>
      <c r="V155" s="5">
        <v>3743062.2831999999</v>
      </c>
      <c r="W155" s="5">
        <v>1922243.7401000001</v>
      </c>
      <c r="X155" s="5">
        <v>25101867.297600001</v>
      </c>
      <c r="Y155" s="6">
        <v>116512688.7823</v>
      </c>
    </row>
    <row r="156" spans="1:25" ht="24.95" customHeight="1">
      <c r="A156" s="133">
        <v>8</v>
      </c>
      <c r="B156" s="130" t="s">
        <v>33</v>
      </c>
      <c r="C156" s="1">
        <v>1</v>
      </c>
      <c r="D156" s="5" t="s">
        <v>203</v>
      </c>
      <c r="E156" s="5">
        <v>66477461.031999998</v>
      </c>
      <c r="F156" s="5">
        <v>11273696.3147</v>
      </c>
      <c r="G156" s="5">
        <v>0</v>
      </c>
      <c r="H156" s="5">
        <v>8419677.9141000006</v>
      </c>
      <c r="I156" s="5">
        <v>3633718.7420999999</v>
      </c>
      <c r="J156" s="5">
        <v>1866090.5367999999</v>
      </c>
      <c r="K156" s="5">
        <v>21915175.532499999</v>
      </c>
      <c r="L156" s="6">
        <v>113585820.0722</v>
      </c>
      <c r="M156" s="12"/>
      <c r="N156" s="128"/>
      <c r="O156" s="131"/>
      <c r="P156" s="13">
        <v>12</v>
      </c>
      <c r="Q156" s="5" t="s">
        <v>581</v>
      </c>
      <c r="R156" s="5">
        <v>72752809.371099994</v>
      </c>
      <c r="S156" s="5">
        <v>12337912.221000001</v>
      </c>
      <c r="T156" s="5">
        <v>-3018317.48</v>
      </c>
      <c r="U156" s="5">
        <v>9214479.8062999994</v>
      </c>
      <c r="V156" s="5">
        <v>3976735.0142999999</v>
      </c>
      <c r="W156" s="5">
        <v>2042246.0031999999</v>
      </c>
      <c r="X156" s="5">
        <v>23524248.205699999</v>
      </c>
      <c r="Y156" s="6">
        <v>120830113.14159998</v>
      </c>
    </row>
    <row r="157" spans="1:25" ht="24.95" customHeight="1">
      <c r="A157" s="133"/>
      <c r="B157" s="131"/>
      <c r="C157" s="1">
        <v>2</v>
      </c>
      <c r="D157" s="5" t="s">
        <v>204</v>
      </c>
      <c r="E157" s="5">
        <v>64281276.272799999</v>
      </c>
      <c r="F157" s="5">
        <v>10901252.487199999</v>
      </c>
      <c r="G157" s="5">
        <v>0</v>
      </c>
      <c r="H157" s="5">
        <v>8141520.9565000003</v>
      </c>
      <c r="I157" s="5">
        <v>3513673.2771000001</v>
      </c>
      <c r="J157" s="5">
        <v>1804441.3773000001</v>
      </c>
      <c r="K157" s="5">
        <v>23922394.9639</v>
      </c>
      <c r="L157" s="6">
        <v>112564559.33479998</v>
      </c>
      <c r="M157" s="12"/>
      <c r="N157" s="129"/>
      <c r="O157" s="132"/>
      <c r="P157" s="13">
        <v>13</v>
      </c>
      <c r="Q157" s="5" t="s">
        <v>582</v>
      </c>
      <c r="R157" s="5">
        <v>58403424.819799997</v>
      </c>
      <c r="S157" s="5">
        <v>9904446.7843999993</v>
      </c>
      <c r="T157" s="5">
        <v>-3018317.48</v>
      </c>
      <c r="U157" s="5">
        <v>7397063.8833999997</v>
      </c>
      <c r="V157" s="5">
        <v>3192384.5477</v>
      </c>
      <c r="W157" s="5">
        <v>1639444.0563999999</v>
      </c>
      <c r="X157" s="5">
        <v>21079063.0352</v>
      </c>
      <c r="Y157" s="6">
        <v>98597509.646899998</v>
      </c>
    </row>
    <row r="158" spans="1:25" ht="24.95" customHeight="1">
      <c r="A158" s="133"/>
      <c r="B158" s="131"/>
      <c r="C158" s="1">
        <v>3</v>
      </c>
      <c r="D158" s="5" t="s">
        <v>205</v>
      </c>
      <c r="E158" s="5">
        <v>90183845.865999997</v>
      </c>
      <c r="F158" s="5">
        <v>15293984.9838</v>
      </c>
      <c r="G158" s="5">
        <v>0</v>
      </c>
      <c r="H158" s="5">
        <v>11422201.201099999</v>
      </c>
      <c r="I158" s="5">
        <v>4929531.3910999997</v>
      </c>
      <c r="J158" s="5">
        <v>2531553.0817999998</v>
      </c>
      <c r="K158" s="5">
        <v>30905650.6653</v>
      </c>
      <c r="L158" s="6">
        <v>155266767.1891</v>
      </c>
      <c r="M158" s="12"/>
      <c r="N158" s="19"/>
      <c r="O158" s="124" t="s">
        <v>838</v>
      </c>
      <c r="P158" s="125"/>
      <c r="Q158" s="126"/>
      <c r="R158" s="15">
        <v>933178675.52110004</v>
      </c>
      <c r="S158" s="15">
        <v>158254735.24189997</v>
      </c>
      <c r="T158" s="15">
        <v>-39238127.239999995</v>
      </c>
      <c r="U158" s="15">
        <v>118191395.43260001</v>
      </c>
      <c r="V158" s="15">
        <v>51008398.791000009</v>
      </c>
      <c r="W158" s="15">
        <v>26195282.859700002</v>
      </c>
      <c r="X158" s="15">
        <v>322507587.70339996</v>
      </c>
      <c r="Y158" s="8">
        <v>1570097948.3097</v>
      </c>
    </row>
    <row r="159" spans="1:25" ht="24.95" customHeight="1">
      <c r="A159" s="133"/>
      <c r="B159" s="131"/>
      <c r="C159" s="1">
        <v>4</v>
      </c>
      <c r="D159" s="5" t="s">
        <v>206</v>
      </c>
      <c r="E159" s="5">
        <v>51948622.103600003</v>
      </c>
      <c r="F159" s="5">
        <v>8809797.7941999994</v>
      </c>
      <c r="G159" s="5">
        <v>0</v>
      </c>
      <c r="H159" s="5">
        <v>6579533.2643999998</v>
      </c>
      <c r="I159" s="5">
        <v>2839559.1353000002</v>
      </c>
      <c r="J159" s="5">
        <v>1458251.1214999999</v>
      </c>
      <c r="K159" s="5">
        <v>20792623.598099999</v>
      </c>
      <c r="L159" s="6">
        <v>92428387.017100006</v>
      </c>
      <c r="M159" s="12"/>
      <c r="N159" s="127">
        <v>26</v>
      </c>
      <c r="O159" s="130" t="s">
        <v>51</v>
      </c>
      <c r="P159" s="13">
        <v>1</v>
      </c>
      <c r="Q159" s="5" t="s">
        <v>583</v>
      </c>
      <c r="R159" s="5">
        <v>64218905.994900003</v>
      </c>
      <c r="S159" s="5">
        <v>10890675.3148</v>
      </c>
      <c r="T159" s="5">
        <v>0</v>
      </c>
      <c r="U159" s="5">
        <v>8133621.4722999996</v>
      </c>
      <c r="V159" s="5">
        <v>3510264.0606999998</v>
      </c>
      <c r="W159" s="5">
        <v>1802690.5796000001</v>
      </c>
      <c r="X159" s="5">
        <v>23429715.676100001</v>
      </c>
      <c r="Y159" s="6">
        <v>111985873.0984</v>
      </c>
    </row>
    <row r="160" spans="1:25" ht="24.95" customHeight="1">
      <c r="A160" s="133"/>
      <c r="B160" s="131"/>
      <c r="C160" s="1">
        <v>5</v>
      </c>
      <c r="D160" s="5" t="s">
        <v>207</v>
      </c>
      <c r="E160" s="5">
        <v>71901113.475199997</v>
      </c>
      <c r="F160" s="5">
        <v>12193475.885299999</v>
      </c>
      <c r="G160" s="5">
        <v>0</v>
      </c>
      <c r="H160" s="5">
        <v>9106608.5817000009</v>
      </c>
      <c r="I160" s="5">
        <v>3930180.5386999999</v>
      </c>
      <c r="J160" s="5">
        <v>2018338.0255</v>
      </c>
      <c r="K160" s="5">
        <v>25933320.585000001</v>
      </c>
      <c r="L160" s="6">
        <v>125083037.0914</v>
      </c>
      <c r="M160" s="12"/>
      <c r="N160" s="128"/>
      <c r="O160" s="131"/>
      <c r="P160" s="13">
        <v>2</v>
      </c>
      <c r="Q160" s="5" t="s">
        <v>584</v>
      </c>
      <c r="R160" s="5">
        <v>55136309.463600002</v>
      </c>
      <c r="S160" s="5">
        <v>9350387.3215999994</v>
      </c>
      <c r="T160" s="5">
        <v>0</v>
      </c>
      <c r="U160" s="5">
        <v>6983268.6124</v>
      </c>
      <c r="V160" s="5">
        <v>3013801.0381</v>
      </c>
      <c r="W160" s="5">
        <v>1547732.7763</v>
      </c>
      <c r="X160" s="5">
        <v>19432642.9597</v>
      </c>
      <c r="Y160" s="6">
        <v>95464142.171700001</v>
      </c>
    </row>
    <row r="161" spans="1:25" ht="24.95" customHeight="1">
      <c r="A161" s="133"/>
      <c r="B161" s="131"/>
      <c r="C161" s="1">
        <v>6</v>
      </c>
      <c r="D161" s="5" t="s">
        <v>208</v>
      </c>
      <c r="E161" s="5">
        <v>51797233.2302</v>
      </c>
      <c r="F161" s="5">
        <v>8784124.2477000002</v>
      </c>
      <c r="G161" s="5">
        <v>0</v>
      </c>
      <c r="H161" s="5">
        <v>6560359.1634</v>
      </c>
      <c r="I161" s="5">
        <v>2831284.0811999999</v>
      </c>
      <c r="J161" s="5">
        <v>1454001.4805000001</v>
      </c>
      <c r="K161" s="5">
        <v>20111055.300299998</v>
      </c>
      <c r="L161" s="6">
        <v>91538057.503299996</v>
      </c>
      <c r="M161" s="12"/>
      <c r="N161" s="128"/>
      <c r="O161" s="131"/>
      <c r="P161" s="13">
        <v>3</v>
      </c>
      <c r="Q161" s="5" t="s">
        <v>585</v>
      </c>
      <c r="R161" s="5">
        <v>63142520.883000001</v>
      </c>
      <c r="S161" s="5">
        <v>10708134.665899999</v>
      </c>
      <c r="T161" s="5">
        <v>0</v>
      </c>
      <c r="U161" s="5">
        <v>7997292.3192999996</v>
      </c>
      <c r="V161" s="5">
        <v>3451427.8673</v>
      </c>
      <c r="W161" s="5">
        <v>1772475.3452000001</v>
      </c>
      <c r="X161" s="5">
        <v>26356229.005899999</v>
      </c>
      <c r="Y161" s="6">
        <v>113428080.08660001</v>
      </c>
    </row>
    <row r="162" spans="1:25" ht="24.95" customHeight="1">
      <c r="A162" s="133"/>
      <c r="B162" s="131"/>
      <c r="C162" s="1">
        <v>7</v>
      </c>
      <c r="D162" s="5" t="s">
        <v>209</v>
      </c>
      <c r="E162" s="5">
        <v>86828967.838799998</v>
      </c>
      <c r="F162" s="5">
        <v>14725042.1351</v>
      </c>
      <c r="G162" s="5">
        <v>0</v>
      </c>
      <c r="H162" s="5">
        <v>10997290.3818</v>
      </c>
      <c r="I162" s="5">
        <v>4746150.6936999997</v>
      </c>
      <c r="J162" s="5">
        <v>2437378.2133999998</v>
      </c>
      <c r="K162" s="5">
        <v>28871852.558800001</v>
      </c>
      <c r="L162" s="6">
        <v>148606681.82159999</v>
      </c>
      <c r="M162" s="12"/>
      <c r="N162" s="128"/>
      <c r="O162" s="131"/>
      <c r="P162" s="13">
        <v>4</v>
      </c>
      <c r="Q162" s="5" t="s">
        <v>586</v>
      </c>
      <c r="R162" s="5">
        <v>102786748.5528</v>
      </c>
      <c r="S162" s="5">
        <v>17431270.2436</v>
      </c>
      <c r="T162" s="5">
        <v>0</v>
      </c>
      <c r="U162" s="5">
        <v>13018417.117900001</v>
      </c>
      <c r="V162" s="5">
        <v>5618417.5636999998</v>
      </c>
      <c r="W162" s="5">
        <v>2885329.4907</v>
      </c>
      <c r="X162" s="5">
        <v>25497663.673999999</v>
      </c>
      <c r="Y162" s="6">
        <v>167237846.64269999</v>
      </c>
    </row>
    <row r="163" spans="1:25" ht="24.95" customHeight="1">
      <c r="A163" s="133"/>
      <c r="B163" s="131"/>
      <c r="C163" s="1">
        <v>8</v>
      </c>
      <c r="D163" s="5" t="s">
        <v>210</v>
      </c>
      <c r="E163" s="5">
        <v>57460418.236299999</v>
      </c>
      <c r="F163" s="5">
        <v>9744525.3662999999</v>
      </c>
      <c r="G163" s="5">
        <v>0</v>
      </c>
      <c r="H163" s="5">
        <v>7277627.7379999999</v>
      </c>
      <c r="I163" s="5">
        <v>3140838.9465000001</v>
      </c>
      <c r="J163" s="5">
        <v>1612972.8940999999</v>
      </c>
      <c r="K163" s="5">
        <v>22218500.692000002</v>
      </c>
      <c r="L163" s="6">
        <v>101454883.8732</v>
      </c>
      <c r="M163" s="12"/>
      <c r="N163" s="128"/>
      <c r="O163" s="131"/>
      <c r="P163" s="13">
        <v>5</v>
      </c>
      <c r="Q163" s="5" t="s">
        <v>587</v>
      </c>
      <c r="R163" s="5">
        <v>61698331.941200003</v>
      </c>
      <c r="S163" s="5">
        <v>10463219.362299999</v>
      </c>
      <c r="T163" s="5">
        <v>0</v>
      </c>
      <c r="U163" s="5">
        <v>7814379.1101000002</v>
      </c>
      <c r="V163" s="5">
        <v>3372487.1806000001</v>
      </c>
      <c r="W163" s="5">
        <v>1731935.4798999999</v>
      </c>
      <c r="X163" s="5">
        <v>24194885.025899999</v>
      </c>
      <c r="Y163" s="6">
        <v>109275238.09999999</v>
      </c>
    </row>
    <row r="164" spans="1:25" ht="24.95" customHeight="1">
      <c r="A164" s="133"/>
      <c r="B164" s="131"/>
      <c r="C164" s="1">
        <v>9</v>
      </c>
      <c r="D164" s="5" t="s">
        <v>211</v>
      </c>
      <c r="E164" s="5">
        <v>68242959.728400007</v>
      </c>
      <c r="F164" s="5">
        <v>11573101.494100001</v>
      </c>
      <c r="G164" s="5">
        <v>0</v>
      </c>
      <c r="H164" s="5">
        <v>8643286.4899000004</v>
      </c>
      <c r="I164" s="5">
        <v>3730222.5134999999</v>
      </c>
      <c r="J164" s="5">
        <v>1915649.8966000001</v>
      </c>
      <c r="K164" s="5">
        <v>24700006.5222</v>
      </c>
      <c r="L164" s="6">
        <v>118805226.64470002</v>
      </c>
      <c r="M164" s="12"/>
      <c r="N164" s="128"/>
      <c r="O164" s="131"/>
      <c r="P164" s="13">
        <v>6</v>
      </c>
      <c r="Q164" s="5" t="s">
        <v>588</v>
      </c>
      <c r="R164" s="5">
        <v>64981419.9749</v>
      </c>
      <c r="S164" s="5">
        <v>11019987.579600001</v>
      </c>
      <c r="T164" s="5">
        <v>0</v>
      </c>
      <c r="U164" s="5">
        <v>8230197.3947000001</v>
      </c>
      <c r="V164" s="5">
        <v>3551943.7714</v>
      </c>
      <c r="W164" s="5">
        <v>1824095.1294</v>
      </c>
      <c r="X164" s="5">
        <v>24881165.4793</v>
      </c>
      <c r="Y164" s="6">
        <v>114488809.32930002</v>
      </c>
    </row>
    <row r="165" spans="1:25" ht="24.95" customHeight="1">
      <c r="A165" s="133"/>
      <c r="B165" s="131"/>
      <c r="C165" s="1">
        <v>10</v>
      </c>
      <c r="D165" s="5" t="s">
        <v>212</v>
      </c>
      <c r="E165" s="5">
        <v>58167709.363600001</v>
      </c>
      <c r="F165" s="5">
        <v>9864472.5671999995</v>
      </c>
      <c r="G165" s="5">
        <v>0</v>
      </c>
      <c r="H165" s="5">
        <v>7367209.4307000004</v>
      </c>
      <c r="I165" s="5">
        <v>3179500.1255000001</v>
      </c>
      <c r="J165" s="5">
        <v>1632827.2816999999</v>
      </c>
      <c r="K165" s="5">
        <v>21675226.217999998</v>
      </c>
      <c r="L165" s="6">
        <v>101886944.9867</v>
      </c>
      <c r="M165" s="12"/>
      <c r="N165" s="128"/>
      <c r="O165" s="131"/>
      <c r="P165" s="13">
        <v>7</v>
      </c>
      <c r="Q165" s="5" t="s">
        <v>589</v>
      </c>
      <c r="R165" s="5">
        <v>61549600.425399996</v>
      </c>
      <c r="S165" s="5">
        <v>10437996.468499999</v>
      </c>
      <c r="T165" s="5">
        <v>0</v>
      </c>
      <c r="U165" s="5">
        <v>7795541.5756999999</v>
      </c>
      <c r="V165" s="5">
        <v>3364357.3801000002</v>
      </c>
      <c r="W165" s="5">
        <v>1727760.4336000001</v>
      </c>
      <c r="X165" s="5">
        <v>23141638.8402</v>
      </c>
      <c r="Y165" s="6">
        <v>108016895.12349999</v>
      </c>
    </row>
    <row r="166" spans="1:25" ht="24.95" customHeight="1">
      <c r="A166" s="133"/>
      <c r="B166" s="131"/>
      <c r="C166" s="1">
        <v>11</v>
      </c>
      <c r="D166" s="5" t="s">
        <v>213</v>
      </c>
      <c r="E166" s="5">
        <v>83807894.276999995</v>
      </c>
      <c r="F166" s="5">
        <v>14212708.0996</v>
      </c>
      <c r="G166" s="5">
        <v>0</v>
      </c>
      <c r="H166" s="5">
        <v>10614657.442</v>
      </c>
      <c r="I166" s="5">
        <v>4581016.0532999998</v>
      </c>
      <c r="J166" s="5">
        <v>2352573.5789000001</v>
      </c>
      <c r="K166" s="5">
        <v>31240584.329</v>
      </c>
      <c r="L166" s="6">
        <v>146809433.7798</v>
      </c>
      <c r="M166" s="12"/>
      <c r="N166" s="128"/>
      <c r="O166" s="131"/>
      <c r="P166" s="13">
        <v>8</v>
      </c>
      <c r="Q166" s="5" t="s">
        <v>590</v>
      </c>
      <c r="R166" s="5">
        <v>54998467.614699997</v>
      </c>
      <c r="S166" s="5">
        <v>9327011.1710000001</v>
      </c>
      <c r="T166" s="5">
        <v>0</v>
      </c>
      <c r="U166" s="5">
        <v>6965810.3047000002</v>
      </c>
      <c r="V166" s="5">
        <v>3006266.4767</v>
      </c>
      <c r="W166" s="5">
        <v>1543863.4142</v>
      </c>
      <c r="X166" s="5">
        <v>21209549.1699</v>
      </c>
      <c r="Y166" s="6">
        <v>97050968.151199982</v>
      </c>
    </row>
    <row r="167" spans="1:25" ht="24.95" customHeight="1">
      <c r="A167" s="133"/>
      <c r="B167" s="131"/>
      <c r="C167" s="1">
        <v>12</v>
      </c>
      <c r="D167" s="5" t="s">
        <v>214</v>
      </c>
      <c r="E167" s="5">
        <v>59354089.1171</v>
      </c>
      <c r="F167" s="5">
        <v>10065666.849400001</v>
      </c>
      <c r="G167" s="5">
        <v>0</v>
      </c>
      <c r="H167" s="5">
        <v>7517469.9137000004</v>
      </c>
      <c r="I167" s="5">
        <v>3244348.7264999999</v>
      </c>
      <c r="J167" s="5">
        <v>1666130.1786</v>
      </c>
      <c r="K167" s="5">
        <v>22981181.600200001</v>
      </c>
      <c r="L167" s="6">
        <v>104828886.3855</v>
      </c>
      <c r="M167" s="12"/>
      <c r="N167" s="128"/>
      <c r="O167" s="131"/>
      <c r="P167" s="13">
        <v>9</v>
      </c>
      <c r="Q167" s="5" t="s">
        <v>591</v>
      </c>
      <c r="R167" s="5">
        <v>59346512.643200003</v>
      </c>
      <c r="S167" s="5">
        <v>10064381.979800001</v>
      </c>
      <c r="T167" s="5">
        <v>0</v>
      </c>
      <c r="U167" s="5">
        <v>7516510.3183000004</v>
      </c>
      <c r="V167" s="5">
        <v>3243934.5896000001</v>
      </c>
      <c r="W167" s="5">
        <v>1665917.4992</v>
      </c>
      <c r="X167" s="5">
        <v>22861556.785</v>
      </c>
      <c r="Y167" s="6">
        <v>104698813.81509998</v>
      </c>
    </row>
    <row r="168" spans="1:25" ht="24.95" customHeight="1">
      <c r="A168" s="133"/>
      <c r="B168" s="131"/>
      <c r="C168" s="1">
        <v>13</v>
      </c>
      <c r="D168" s="5" t="s">
        <v>215</v>
      </c>
      <c r="E168" s="5">
        <v>68480794.161899999</v>
      </c>
      <c r="F168" s="5">
        <v>11613435.061799999</v>
      </c>
      <c r="G168" s="5">
        <v>0</v>
      </c>
      <c r="H168" s="5">
        <v>8673409.3209000006</v>
      </c>
      <c r="I168" s="5">
        <v>3743222.7607999998</v>
      </c>
      <c r="J168" s="5">
        <v>1922326.1532000001</v>
      </c>
      <c r="K168" s="5">
        <v>27793404.282600001</v>
      </c>
      <c r="L168" s="6">
        <v>122226591.74120001</v>
      </c>
      <c r="M168" s="12"/>
      <c r="N168" s="128"/>
      <c r="O168" s="131"/>
      <c r="P168" s="13">
        <v>10</v>
      </c>
      <c r="Q168" s="5" t="s">
        <v>592</v>
      </c>
      <c r="R168" s="5">
        <v>65357181.285599999</v>
      </c>
      <c r="S168" s="5">
        <v>11083711.717599999</v>
      </c>
      <c r="T168" s="5">
        <v>0</v>
      </c>
      <c r="U168" s="5">
        <v>8277789.3026999999</v>
      </c>
      <c r="V168" s="5">
        <v>3572483.2278</v>
      </c>
      <c r="W168" s="5">
        <v>1834643.1348999999</v>
      </c>
      <c r="X168" s="5">
        <v>24437640.455499999</v>
      </c>
      <c r="Y168" s="6">
        <v>114563449.1241</v>
      </c>
    </row>
    <row r="169" spans="1:25" ht="24.95" customHeight="1">
      <c r="A169" s="133"/>
      <c r="B169" s="131"/>
      <c r="C169" s="1">
        <v>14</v>
      </c>
      <c r="D169" s="5" t="s">
        <v>216</v>
      </c>
      <c r="E169" s="5">
        <v>60533453.9811</v>
      </c>
      <c r="F169" s="5">
        <v>10265671.499299999</v>
      </c>
      <c r="G169" s="5">
        <v>0</v>
      </c>
      <c r="H169" s="5">
        <v>7666841.9286000002</v>
      </c>
      <c r="I169" s="5">
        <v>3308813.8873000001</v>
      </c>
      <c r="J169" s="5">
        <v>1699236.1603999999</v>
      </c>
      <c r="K169" s="5">
        <v>21376983.833000001</v>
      </c>
      <c r="L169" s="6">
        <v>104851001.2897</v>
      </c>
      <c r="M169" s="12"/>
      <c r="N169" s="128"/>
      <c r="O169" s="131"/>
      <c r="P169" s="13">
        <v>11</v>
      </c>
      <c r="Q169" s="5" t="s">
        <v>593</v>
      </c>
      <c r="R169" s="5">
        <v>63840548.684</v>
      </c>
      <c r="S169" s="5">
        <v>10826510.929500001</v>
      </c>
      <c r="T169" s="5">
        <v>0</v>
      </c>
      <c r="U169" s="5">
        <v>8085700.7688999996</v>
      </c>
      <c r="V169" s="5">
        <v>3489582.7045</v>
      </c>
      <c r="W169" s="5">
        <v>1792069.7017000001</v>
      </c>
      <c r="X169" s="5">
        <v>22223615.635299999</v>
      </c>
      <c r="Y169" s="6">
        <v>110258028.42390001</v>
      </c>
    </row>
    <row r="170" spans="1:25" ht="24.95" customHeight="1">
      <c r="A170" s="133"/>
      <c r="B170" s="131"/>
      <c r="C170" s="1">
        <v>15</v>
      </c>
      <c r="D170" s="5" t="s">
        <v>217</v>
      </c>
      <c r="E170" s="5">
        <v>55707699.802599996</v>
      </c>
      <c r="F170" s="5">
        <v>9447287.5500000007</v>
      </c>
      <c r="G170" s="5">
        <v>0</v>
      </c>
      <c r="H170" s="5">
        <v>7055637.8415999999</v>
      </c>
      <c r="I170" s="5">
        <v>3045033.7559000002</v>
      </c>
      <c r="J170" s="5">
        <v>1563772.2893999999</v>
      </c>
      <c r="K170" s="5">
        <v>19830020.2249</v>
      </c>
      <c r="L170" s="6">
        <v>96649451.464399993</v>
      </c>
      <c r="M170" s="12"/>
      <c r="N170" s="128"/>
      <c r="O170" s="131"/>
      <c r="P170" s="13">
        <v>12</v>
      </c>
      <c r="Q170" s="5" t="s">
        <v>594</v>
      </c>
      <c r="R170" s="5">
        <v>74286192.042699993</v>
      </c>
      <c r="S170" s="5">
        <v>12597953.599099999</v>
      </c>
      <c r="T170" s="5">
        <v>0</v>
      </c>
      <c r="U170" s="5">
        <v>9408689.8138999995</v>
      </c>
      <c r="V170" s="5">
        <v>4060551.1118000001</v>
      </c>
      <c r="W170" s="5">
        <v>2085289.628</v>
      </c>
      <c r="X170" s="5">
        <v>27507053.873599999</v>
      </c>
      <c r="Y170" s="6">
        <v>129945730.06909999</v>
      </c>
    </row>
    <row r="171" spans="1:25" ht="24.95" customHeight="1">
      <c r="A171" s="133"/>
      <c r="B171" s="131"/>
      <c r="C171" s="1">
        <v>16</v>
      </c>
      <c r="D171" s="5" t="s">
        <v>218</v>
      </c>
      <c r="E171" s="5">
        <v>81627372.691400006</v>
      </c>
      <c r="F171" s="5">
        <v>13842920.538799999</v>
      </c>
      <c r="G171" s="5">
        <v>0</v>
      </c>
      <c r="H171" s="5">
        <v>10338484.297800001</v>
      </c>
      <c r="I171" s="5">
        <v>4461826.7516000001</v>
      </c>
      <c r="J171" s="5">
        <v>2291364.1008000001</v>
      </c>
      <c r="K171" s="5">
        <v>24900458.442899998</v>
      </c>
      <c r="L171" s="6">
        <v>137462426.8233</v>
      </c>
      <c r="M171" s="12"/>
      <c r="N171" s="128"/>
      <c r="O171" s="131"/>
      <c r="P171" s="13">
        <v>13</v>
      </c>
      <c r="Q171" s="5" t="s">
        <v>595</v>
      </c>
      <c r="R171" s="5">
        <v>76096625.554299995</v>
      </c>
      <c r="S171" s="5">
        <v>12904979.127599999</v>
      </c>
      <c r="T171" s="5">
        <v>0</v>
      </c>
      <c r="U171" s="5">
        <v>9637989.5918000005</v>
      </c>
      <c r="V171" s="5">
        <v>4159511.0611999999</v>
      </c>
      <c r="W171" s="5">
        <v>2136110.3541999999</v>
      </c>
      <c r="X171" s="5">
        <v>26010600.337499999</v>
      </c>
      <c r="Y171" s="6">
        <v>130945816.0266</v>
      </c>
    </row>
    <row r="172" spans="1:25" ht="24.95" customHeight="1">
      <c r="A172" s="133"/>
      <c r="B172" s="131"/>
      <c r="C172" s="1">
        <v>17</v>
      </c>
      <c r="D172" s="5" t="s">
        <v>219</v>
      </c>
      <c r="E172" s="5">
        <v>84125305.332499996</v>
      </c>
      <c r="F172" s="5">
        <v>14266536.807800001</v>
      </c>
      <c r="G172" s="5">
        <v>0</v>
      </c>
      <c r="H172" s="5">
        <v>10654859.020300001</v>
      </c>
      <c r="I172" s="5">
        <v>4598366.0314999996</v>
      </c>
      <c r="J172" s="5">
        <v>2361483.6329000001</v>
      </c>
      <c r="K172" s="5">
        <v>27404783.812899999</v>
      </c>
      <c r="L172" s="6">
        <v>143411334.63789999</v>
      </c>
      <c r="M172" s="12"/>
      <c r="N172" s="128"/>
      <c r="O172" s="131"/>
      <c r="P172" s="13">
        <v>14</v>
      </c>
      <c r="Q172" s="5" t="s">
        <v>596</v>
      </c>
      <c r="R172" s="5">
        <v>84259160.464000002</v>
      </c>
      <c r="S172" s="5">
        <v>14289236.864</v>
      </c>
      <c r="T172" s="5">
        <v>0</v>
      </c>
      <c r="U172" s="5">
        <v>10671812.391799999</v>
      </c>
      <c r="V172" s="5">
        <v>4605682.6752000004</v>
      </c>
      <c r="W172" s="5">
        <v>2365241.0838000001</v>
      </c>
      <c r="X172" s="5">
        <v>26951813.701200001</v>
      </c>
      <c r="Y172" s="6">
        <v>143142947.18000001</v>
      </c>
    </row>
    <row r="173" spans="1:25" ht="24.95" customHeight="1">
      <c r="A173" s="133"/>
      <c r="B173" s="131"/>
      <c r="C173" s="1">
        <v>18</v>
      </c>
      <c r="D173" s="5" t="s">
        <v>220</v>
      </c>
      <c r="E173" s="5">
        <v>46841011.193800002</v>
      </c>
      <c r="F173" s="5">
        <v>7943614.6788999997</v>
      </c>
      <c r="G173" s="5">
        <v>0</v>
      </c>
      <c r="H173" s="5">
        <v>5932630.7187000001</v>
      </c>
      <c r="I173" s="5">
        <v>2560372.4575</v>
      </c>
      <c r="J173" s="5">
        <v>1314875.2429</v>
      </c>
      <c r="K173" s="5">
        <v>19602513.118900001</v>
      </c>
      <c r="L173" s="6">
        <v>84195017.410700008</v>
      </c>
      <c r="M173" s="12"/>
      <c r="N173" s="128"/>
      <c r="O173" s="131"/>
      <c r="P173" s="13">
        <v>15</v>
      </c>
      <c r="Q173" s="5" t="s">
        <v>597</v>
      </c>
      <c r="R173" s="5">
        <v>99420570.515599996</v>
      </c>
      <c r="S173" s="5">
        <v>16860411.063000001</v>
      </c>
      <c r="T173" s="5">
        <v>0</v>
      </c>
      <c r="U173" s="5">
        <v>12592075.100099999</v>
      </c>
      <c r="V173" s="5">
        <v>5434419.1973999999</v>
      </c>
      <c r="W173" s="5">
        <v>2790837.4194999998</v>
      </c>
      <c r="X173" s="5">
        <v>27777340.9987</v>
      </c>
      <c r="Y173" s="6">
        <v>164875654.29429996</v>
      </c>
    </row>
    <row r="174" spans="1:25" ht="24.95" customHeight="1">
      <c r="A174" s="133"/>
      <c r="B174" s="131"/>
      <c r="C174" s="1">
        <v>19</v>
      </c>
      <c r="D174" s="5" t="s">
        <v>221</v>
      </c>
      <c r="E174" s="5">
        <v>63103953.097199999</v>
      </c>
      <c r="F174" s="5">
        <v>10701594.080600001</v>
      </c>
      <c r="G174" s="5">
        <v>0</v>
      </c>
      <c r="H174" s="5">
        <v>7992407.5308999997</v>
      </c>
      <c r="I174" s="5">
        <v>3449319.7168999999</v>
      </c>
      <c r="J174" s="5">
        <v>1771392.7079</v>
      </c>
      <c r="K174" s="5">
        <v>22091907.8387</v>
      </c>
      <c r="L174" s="6">
        <v>109110574.97220001</v>
      </c>
      <c r="M174" s="12"/>
      <c r="N174" s="128"/>
      <c r="O174" s="131"/>
      <c r="P174" s="13">
        <v>16</v>
      </c>
      <c r="Q174" s="5" t="s">
        <v>598</v>
      </c>
      <c r="R174" s="5">
        <v>62966249.211499996</v>
      </c>
      <c r="S174" s="5">
        <v>10678241.3267</v>
      </c>
      <c r="T174" s="5">
        <v>0</v>
      </c>
      <c r="U174" s="5">
        <v>7974966.6968</v>
      </c>
      <c r="V174" s="5">
        <v>3441792.6967000002</v>
      </c>
      <c r="W174" s="5">
        <v>1767527.2185</v>
      </c>
      <c r="X174" s="5">
        <v>27057651.891800001</v>
      </c>
      <c r="Y174" s="6">
        <v>113886429.042</v>
      </c>
    </row>
    <row r="175" spans="1:25" ht="24.95" customHeight="1">
      <c r="A175" s="133"/>
      <c r="B175" s="131"/>
      <c r="C175" s="1">
        <v>20</v>
      </c>
      <c r="D175" s="5" t="s">
        <v>222</v>
      </c>
      <c r="E175" s="5">
        <v>74676690.168400005</v>
      </c>
      <c r="F175" s="5">
        <v>12664176.9056</v>
      </c>
      <c r="G175" s="5">
        <v>0</v>
      </c>
      <c r="H175" s="5">
        <v>9458148.2075999994</v>
      </c>
      <c r="I175" s="5">
        <v>4081896.0959999999</v>
      </c>
      <c r="J175" s="5">
        <v>2096251.311</v>
      </c>
      <c r="K175" s="5">
        <v>24035698.479499999</v>
      </c>
      <c r="L175" s="6">
        <v>127012861.1681</v>
      </c>
      <c r="M175" s="12"/>
      <c r="N175" s="128"/>
      <c r="O175" s="131"/>
      <c r="P175" s="13">
        <v>17</v>
      </c>
      <c r="Q175" s="5" t="s">
        <v>599</v>
      </c>
      <c r="R175" s="5">
        <v>85464145.901800007</v>
      </c>
      <c r="S175" s="5">
        <v>14493586.423599999</v>
      </c>
      <c r="T175" s="5">
        <v>0</v>
      </c>
      <c r="U175" s="5">
        <v>10824429.3709</v>
      </c>
      <c r="V175" s="5">
        <v>4671548.2799000004</v>
      </c>
      <c r="W175" s="5">
        <v>2399066.2614000002</v>
      </c>
      <c r="X175" s="5">
        <v>29361207.6677</v>
      </c>
      <c r="Y175" s="6">
        <v>147213983.90530002</v>
      </c>
    </row>
    <row r="176" spans="1:25" ht="24.95" customHeight="1">
      <c r="A176" s="133"/>
      <c r="B176" s="131"/>
      <c r="C176" s="1">
        <v>21</v>
      </c>
      <c r="D176" s="5" t="s">
        <v>223</v>
      </c>
      <c r="E176" s="5">
        <v>108747105.3708</v>
      </c>
      <c r="F176" s="5">
        <v>18442067.762800001</v>
      </c>
      <c r="G176" s="5">
        <v>0</v>
      </c>
      <c r="H176" s="5">
        <v>13773323.877</v>
      </c>
      <c r="I176" s="5">
        <v>5944216.1117000002</v>
      </c>
      <c r="J176" s="5">
        <v>3052642.8218999999</v>
      </c>
      <c r="K176" s="5">
        <v>44221778.710000001</v>
      </c>
      <c r="L176" s="6">
        <v>194181134.65420002</v>
      </c>
      <c r="M176" s="12"/>
      <c r="N176" s="128"/>
      <c r="O176" s="131"/>
      <c r="P176" s="13">
        <v>18</v>
      </c>
      <c r="Q176" s="5" t="s">
        <v>600</v>
      </c>
      <c r="R176" s="5">
        <v>57729194.294500001</v>
      </c>
      <c r="S176" s="5">
        <v>9790106.2234000005</v>
      </c>
      <c r="T176" s="5">
        <v>0</v>
      </c>
      <c r="U176" s="5">
        <v>7311669.4688999997</v>
      </c>
      <c r="V176" s="5">
        <v>3155530.4912999999</v>
      </c>
      <c r="W176" s="5">
        <v>1620517.7138</v>
      </c>
      <c r="X176" s="5">
        <v>21880740.136399999</v>
      </c>
      <c r="Y176" s="6">
        <v>101487758.3283</v>
      </c>
    </row>
    <row r="177" spans="1:25" ht="24.95" customHeight="1">
      <c r="A177" s="133"/>
      <c r="B177" s="131"/>
      <c r="C177" s="1">
        <v>22</v>
      </c>
      <c r="D177" s="5" t="s">
        <v>224</v>
      </c>
      <c r="E177" s="5">
        <v>67908119.155200005</v>
      </c>
      <c r="F177" s="5">
        <v>11516316.970799999</v>
      </c>
      <c r="G177" s="5">
        <v>0</v>
      </c>
      <c r="H177" s="5">
        <v>8600877.3825000003</v>
      </c>
      <c r="I177" s="5">
        <v>3711919.8218999999</v>
      </c>
      <c r="J177" s="5">
        <v>1906250.5782000001</v>
      </c>
      <c r="K177" s="5">
        <v>23460656.664700001</v>
      </c>
      <c r="L177" s="6">
        <v>117104140.5733</v>
      </c>
      <c r="M177" s="12"/>
      <c r="N177" s="128"/>
      <c r="O177" s="131"/>
      <c r="P177" s="13">
        <v>19</v>
      </c>
      <c r="Q177" s="5" t="s">
        <v>601</v>
      </c>
      <c r="R177" s="5">
        <v>66439653.611100003</v>
      </c>
      <c r="S177" s="5">
        <v>11267284.677200001</v>
      </c>
      <c r="T177" s="5">
        <v>0</v>
      </c>
      <c r="U177" s="5">
        <v>8414889.4294000007</v>
      </c>
      <c r="V177" s="5">
        <v>3631652.1538999998</v>
      </c>
      <c r="W177" s="5">
        <v>1865029.2437</v>
      </c>
      <c r="X177" s="5">
        <v>24762832.1347</v>
      </c>
      <c r="Y177" s="6">
        <v>116381341.25</v>
      </c>
    </row>
    <row r="178" spans="1:25" ht="24.95" customHeight="1">
      <c r="A178" s="133"/>
      <c r="B178" s="131"/>
      <c r="C178" s="1">
        <v>23</v>
      </c>
      <c r="D178" s="5" t="s">
        <v>225</v>
      </c>
      <c r="E178" s="5">
        <v>63237349.683300003</v>
      </c>
      <c r="F178" s="5">
        <v>10724216.373600001</v>
      </c>
      <c r="G178" s="5">
        <v>0</v>
      </c>
      <c r="H178" s="5">
        <v>8009302.8255000003</v>
      </c>
      <c r="I178" s="5">
        <v>3456611.2962000002</v>
      </c>
      <c r="J178" s="5">
        <v>1775137.2868999999</v>
      </c>
      <c r="K178" s="5">
        <v>22787400.820999999</v>
      </c>
      <c r="L178" s="6">
        <v>109990018.28650001</v>
      </c>
      <c r="M178" s="12"/>
      <c r="N178" s="128"/>
      <c r="O178" s="131"/>
      <c r="P178" s="13">
        <v>20</v>
      </c>
      <c r="Q178" s="5" t="s">
        <v>602</v>
      </c>
      <c r="R178" s="5">
        <v>76630699.635399997</v>
      </c>
      <c r="S178" s="5">
        <v>12995551.0132</v>
      </c>
      <c r="T178" s="5">
        <v>0</v>
      </c>
      <c r="U178" s="5">
        <v>9705632.5443999991</v>
      </c>
      <c r="V178" s="5">
        <v>4188704.0383000001</v>
      </c>
      <c r="W178" s="5">
        <v>2151102.3615999999</v>
      </c>
      <c r="X178" s="5">
        <v>26025213.314300001</v>
      </c>
      <c r="Y178" s="6">
        <v>131696902.90719999</v>
      </c>
    </row>
    <row r="179" spans="1:25" ht="24.95" customHeight="1">
      <c r="A179" s="133"/>
      <c r="B179" s="131"/>
      <c r="C179" s="1">
        <v>24</v>
      </c>
      <c r="D179" s="5" t="s">
        <v>226</v>
      </c>
      <c r="E179" s="5">
        <v>61725649.0502</v>
      </c>
      <c r="F179" s="5">
        <v>10467851.982000001</v>
      </c>
      <c r="G179" s="5">
        <v>0</v>
      </c>
      <c r="H179" s="5">
        <v>7817838.9483000003</v>
      </c>
      <c r="I179" s="5">
        <v>3373980.3587000002</v>
      </c>
      <c r="J179" s="5">
        <v>1732702.2990999999</v>
      </c>
      <c r="K179" s="5">
        <v>22427212.121399999</v>
      </c>
      <c r="L179" s="6">
        <v>107545234.75970002</v>
      </c>
      <c r="M179" s="12"/>
      <c r="N179" s="128"/>
      <c r="O179" s="131"/>
      <c r="P179" s="13">
        <v>21</v>
      </c>
      <c r="Q179" s="5" t="s">
        <v>603</v>
      </c>
      <c r="R179" s="5">
        <v>72088836.553000003</v>
      </c>
      <c r="S179" s="5">
        <v>12225311.2312</v>
      </c>
      <c r="T179" s="5">
        <v>0</v>
      </c>
      <c r="U179" s="5">
        <v>9130384.5778000001</v>
      </c>
      <c r="V179" s="5">
        <v>3940441.6535999998</v>
      </c>
      <c r="W179" s="5">
        <v>2023607.6048999999</v>
      </c>
      <c r="X179" s="5">
        <v>25714105.156300001</v>
      </c>
      <c r="Y179" s="6">
        <v>125122686.77680001</v>
      </c>
    </row>
    <row r="180" spans="1:25" ht="24.95" customHeight="1">
      <c r="A180" s="133"/>
      <c r="B180" s="131"/>
      <c r="C180" s="1">
        <v>25</v>
      </c>
      <c r="D180" s="5" t="s">
        <v>227</v>
      </c>
      <c r="E180" s="5">
        <v>70593698.845899999</v>
      </c>
      <c r="F180" s="5">
        <v>11971755.692299999</v>
      </c>
      <c r="G180" s="5">
        <v>0</v>
      </c>
      <c r="H180" s="5">
        <v>8941018.4717999995</v>
      </c>
      <c r="I180" s="5">
        <v>3858716.0608000001</v>
      </c>
      <c r="J180" s="5">
        <v>1981637.5555</v>
      </c>
      <c r="K180" s="5">
        <v>29162947.292100001</v>
      </c>
      <c r="L180" s="6">
        <v>126509773.91839999</v>
      </c>
      <c r="M180" s="12"/>
      <c r="N180" s="128"/>
      <c r="O180" s="131"/>
      <c r="P180" s="13">
        <v>22</v>
      </c>
      <c r="Q180" s="5" t="s">
        <v>604</v>
      </c>
      <c r="R180" s="5">
        <v>85220050.128800005</v>
      </c>
      <c r="S180" s="5">
        <v>14452191.015699999</v>
      </c>
      <c r="T180" s="5">
        <v>0</v>
      </c>
      <c r="U180" s="5">
        <v>10793513.5122</v>
      </c>
      <c r="V180" s="5">
        <v>4658205.7819999997</v>
      </c>
      <c r="W180" s="5">
        <v>2392214.2426</v>
      </c>
      <c r="X180" s="5">
        <v>28856477.567200001</v>
      </c>
      <c r="Y180" s="6">
        <v>146372652.24849999</v>
      </c>
    </row>
    <row r="181" spans="1:25" ht="24.95" customHeight="1">
      <c r="A181" s="133"/>
      <c r="B181" s="131"/>
      <c r="C181" s="1">
        <v>26</v>
      </c>
      <c r="D181" s="5" t="s">
        <v>228</v>
      </c>
      <c r="E181" s="5">
        <v>61363504.516099997</v>
      </c>
      <c r="F181" s="5">
        <v>10406437.068700001</v>
      </c>
      <c r="G181" s="5">
        <v>0</v>
      </c>
      <c r="H181" s="5">
        <v>7771971.6681000004</v>
      </c>
      <c r="I181" s="5">
        <v>3354185.2077000001</v>
      </c>
      <c r="J181" s="5">
        <v>1722536.5305000001</v>
      </c>
      <c r="K181" s="5">
        <v>21895003.2711</v>
      </c>
      <c r="L181" s="6">
        <v>106513638.2622</v>
      </c>
      <c r="M181" s="12"/>
      <c r="N181" s="128"/>
      <c r="O181" s="131"/>
      <c r="P181" s="13">
        <v>23</v>
      </c>
      <c r="Q181" s="5" t="s">
        <v>605</v>
      </c>
      <c r="R181" s="5">
        <v>62323562.589500003</v>
      </c>
      <c r="S181" s="5">
        <v>10569250.193600001</v>
      </c>
      <c r="T181" s="5">
        <v>0</v>
      </c>
      <c r="U181" s="5">
        <v>7893567.4636000004</v>
      </c>
      <c r="V181" s="5">
        <v>3406662.8588999999</v>
      </c>
      <c r="W181" s="5">
        <v>1749486.3455999999</v>
      </c>
      <c r="X181" s="5">
        <v>27859724.3026</v>
      </c>
      <c r="Y181" s="6">
        <v>113802253.75379999</v>
      </c>
    </row>
    <row r="182" spans="1:25" ht="24.95" customHeight="1">
      <c r="A182" s="133"/>
      <c r="B182" s="132"/>
      <c r="C182" s="1">
        <v>27</v>
      </c>
      <c r="D182" s="5" t="s">
        <v>229</v>
      </c>
      <c r="E182" s="5">
        <v>59514364.975199997</v>
      </c>
      <c r="F182" s="5">
        <v>10092847.5107</v>
      </c>
      <c r="G182" s="5">
        <v>0</v>
      </c>
      <c r="H182" s="5">
        <v>7537769.5925000003</v>
      </c>
      <c r="I182" s="5">
        <v>3253109.5512999999</v>
      </c>
      <c r="J182" s="5">
        <v>1670629.2864000001</v>
      </c>
      <c r="K182" s="5">
        <v>22028320.2115</v>
      </c>
      <c r="L182" s="6">
        <v>104097041.12760001</v>
      </c>
      <c r="M182" s="12"/>
      <c r="N182" s="128"/>
      <c r="O182" s="131"/>
      <c r="P182" s="13">
        <v>24</v>
      </c>
      <c r="Q182" s="5" t="s">
        <v>606</v>
      </c>
      <c r="R182" s="5">
        <v>50721487.492299996</v>
      </c>
      <c r="S182" s="5">
        <v>8601692.0283000004</v>
      </c>
      <c r="T182" s="5">
        <v>0</v>
      </c>
      <c r="U182" s="5">
        <v>6424110.9901000001</v>
      </c>
      <c r="V182" s="5">
        <v>2772482.8365000002</v>
      </c>
      <c r="W182" s="5">
        <v>1423804.1939999999</v>
      </c>
      <c r="X182" s="5">
        <v>20816163.599100001</v>
      </c>
      <c r="Y182" s="6">
        <v>90759741.140300006</v>
      </c>
    </row>
    <row r="183" spans="1:25" ht="24.95" customHeight="1">
      <c r="A183" s="1"/>
      <c r="B183" s="124" t="s">
        <v>821</v>
      </c>
      <c r="C183" s="125"/>
      <c r="D183" s="126"/>
      <c r="E183" s="15">
        <v>1838637662.5665998</v>
      </c>
      <c r="F183" s="15">
        <v>311808578.70830005</v>
      </c>
      <c r="G183" s="15">
        <v>0</v>
      </c>
      <c r="H183" s="15">
        <v>232871964.1094</v>
      </c>
      <c r="I183" s="15">
        <v>100501614.09030001</v>
      </c>
      <c r="J183" s="15">
        <v>51612445.623699993</v>
      </c>
      <c r="K183" s="15">
        <v>668286661.69050002</v>
      </c>
      <c r="L183" s="8">
        <v>3203718926.7888002</v>
      </c>
      <c r="M183" s="12"/>
      <c r="N183" s="129"/>
      <c r="O183" s="132"/>
      <c r="P183" s="13">
        <v>25</v>
      </c>
      <c r="Q183" s="5" t="s">
        <v>607</v>
      </c>
      <c r="R183" s="5">
        <v>56538770.203400001</v>
      </c>
      <c r="S183" s="5">
        <v>9588226.0752000008</v>
      </c>
      <c r="T183" s="5">
        <v>0</v>
      </c>
      <c r="U183" s="5">
        <v>7160896.7517999997</v>
      </c>
      <c r="V183" s="5">
        <v>3090460.8231000002</v>
      </c>
      <c r="W183" s="5">
        <v>1587101.2882000001</v>
      </c>
      <c r="X183" s="5">
        <v>20722926.453699999</v>
      </c>
      <c r="Y183" s="6">
        <v>98688381.595400006</v>
      </c>
    </row>
    <row r="184" spans="1:25" ht="24.95" customHeight="1">
      <c r="A184" s="133">
        <v>9</v>
      </c>
      <c r="B184" s="130" t="s">
        <v>34</v>
      </c>
      <c r="C184" s="1">
        <v>1</v>
      </c>
      <c r="D184" s="5" t="s">
        <v>230</v>
      </c>
      <c r="E184" s="5">
        <v>63093131.295199998</v>
      </c>
      <c r="F184" s="5">
        <v>10699758.8464</v>
      </c>
      <c r="G184" s="5">
        <v>-2017457.56</v>
      </c>
      <c r="H184" s="5">
        <v>7991036.8996000001</v>
      </c>
      <c r="I184" s="5">
        <v>3448728.1872999999</v>
      </c>
      <c r="J184" s="92">
        <v>1771088.9288000001</v>
      </c>
      <c r="K184" s="5">
        <v>25121634.575399999</v>
      </c>
      <c r="L184" s="6">
        <v>110107921.17269999</v>
      </c>
      <c r="M184" s="12"/>
      <c r="N184" s="19"/>
      <c r="O184" s="124" t="s">
        <v>839</v>
      </c>
      <c r="P184" s="125"/>
      <c r="Q184" s="126"/>
      <c r="R184" s="15">
        <v>1727241745.6611998</v>
      </c>
      <c r="S184" s="15">
        <v>292917307.616</v>
      </c>
      <c r="T184" s="15">
        <v>0</v>
      </c>
      <c r="U184" s="15">
        <v>218763156.00049999</v>
      </c>
      <c r="V184" s="15">
        <v>94412611.520300001</v>
      </c>
      <c r="W184" s="15">
        <v>48485447.944499992</v>
      </c>
      <c r="X184" s="15">
        <v>618970153.84159994</v>
      </c>
      <c r="Y184" s="8">
        <v>3000790422.5840998</v>
      </c>
    </row>
    <row r="185" spans="1:25" ht="24.95" customHeight="1">
      <c r="A185" s="133"/>
      <c r="B185" s="131"/>
      <c r="C185" s="1">
        <v>2</v>
      </c>
      <c r="D185" s="5" t="s">
        <v>231</v>
      </c>
      <c r="E185" s="5">
        <v>79307300.627399996</v>
      </c>
      <c r="F185" s="5">
        <v>13449467.066500001</v>
      </c>
      <c r="G185" s="5">
        <v>-2544453.37</v>
      </c>
      <c r="H185" s="5">
        <v>10044636.439999999</v>
      </c>
      <c r="I185" s="5">
        <v>4335009.4934</v>
      </c>
      <c r="J185" s="92">
        <v>2226237.2976000002</v>
      </c>
      <c r="K185" s="5">
        <v>25456409.402399998</v>
      </c>
      <c r="L185" s="6">
        <v>132274606.95729999</v>
      </c>
      <c r="M185" s="12"/>
      <c r="N185" s="127">
        <v>27</v>
      </c>
      <c r="O185" s="130" t="s">
        <v>52</v>
      </c>
      <c r="P185" s="13">
        <v>1</v>
      </c>
      <c r="Q185" s="5" t="s">
        <v>608</v>
      </c>
      <c r="R185" s="5">
        <v>63476911.235399999</v>
      </c>
      <c r="S185" s="5">
        <v>10764842.8378</v>
      </c>
      <c r="T185" s="5">
        <v>-5788847.5199999996</v>
      </c>
      <c r="U185" s="5">
        <v>8039644.4040999999</v>
      </c>
      <c r="V185" s="5">
        <v>3469705.9493999998</v>
      </c>
      <c r="W185" s="5">
        <v>1781862.0255</v>
      </c>
      <c r="X185" s="5">
        <v>27252752.296100002</v>
      </c>
      <c r="Y185" s="6">
        <v>108996871.22830001</v>
      </c>
    </row>
    <row r="186" spans="1:25" ht="24.95" customHeight="1">
      <c r="A186" s="133"/>
      <c r="B186" s="131"/>
      <c r="C186" s="1">
        <v>3</v>
      </c>
      <c r="D186" s="5" t="s">
        <v>232</v>
      </c>
      <c r="E186" s="5">
        <v>75920440.285400003</v>
      </c>
      <c r="F186" s="5">
        <v>12875100.441099999</v>
      </c>
      <c r="G186" s="5">
        <v>-2434582.2599999998</v>
      </c>
      <c r="H186" s="5">
        <v>9615674.9125999995</v>
      </c>
      <c r="I186" s="5">
        <v>4149880.6135</v>
      </c>
      <c r="J186" s="92">
        <v>2131164.6529000001</v>
      </c>
      <c r="K186" s="5">
        <v>31824172.874899998</v>
      </c>
      <c r="L186" s="6">
        <v>134081851.52039999</v>
      </c>
      <c r="M186" s="12"/>
      <c r="N186" s="128"/>
      <c r="O186" s="131"/>
      <c r="P186" s="13">
        <v>2</v>
      </c>
      <c r="Q186" s="5" t="s">
        <v>609</v>
      </c>
      <c r="R186" s="5">
        <v>65530198.1888</v>
      </c>
      <c r="S186" s="5">
        <v>11113053.0913</v>
      </c>
      <c r="T186" s="5">
        <v>-5788847.5199999996</v>
      </c>
      <c r="U186" s="5">
        <v>8299702.6936999997</v>
      </c>
      <c r="V186" s="5">
        <v>3581940.4898000001</v>
      </c>
      <c r="W186" s="5">
        <v>1839499.8969000001</v>
      </c>
      <c r="X186" s="5">
        <v>29844384.907900002</v>
      </c>
      <c r="Y186" s="6">
        <v>114419931.74840002</v>
      </c>
    </row>
    <row r="187" spans="1:25" ht="24.95" customHeight="1">
      <c r="A187" s="133"/>
      <c r="B187" s="131"/>
      <c r="C187" s="1">
        <v>4</v>
      </c>
      <c r="D187" s="5" t="s">
        <v>233</v>
      </c>
      <c r="E187" s="5">
        <v>48985197.497699998</v>
      </c>
      <c r="F187" s="5">
        <v>8307240.2575000003</v>
      </c>
      <c r="G187" s="5">
        <v>-1558697.37</v>
      </c>
      <c r="H187" s="5">
        <v>6204201.8315000003</v>
      </c>
      <c r="I187" s="5">
        <v>2677575.6394000002</v>
      </c>
      <c r="J187" s="92">
        <v>1375064.7524000001</v>
      </c>
      <c r="K187" s="5">
        <v>19169652.649</v>
      </c>
      <c r="L187" s="6">
        <v>85160235.257500008</v>
      </c>
      <c r="M187" s="12"/>
      <c r="N187" s="128"/>
      <c r="O187" s="131"/>
      <c r="P187" s="13">
        <v>3</v>
      </c>
      <c r="Q187" s="5" t="s">
        <v>610</v>
      </c>
      <c r="R187" s="5">
        <v>100722083.96170001</v>
      </c>
      <c r="S187" s="5">
        <v>17081130.4936</v>
      </c>
      <c r="T187" s="5">
        <v>-5788847.5199999996</v>
      </c>
      <c r="U187" s="5">
        <v>12756917.797800001</v>
      </c>
      <c r="V187" s="5">
        <v>5505561.1112000002</v>
      </c>
      <c r="W187" s="5">
        <v>2827372.2373000002</v>
      </c>
      <c r="X187" s="5">
        <v>44472557.075000003</v>
      </c>
      <c r="Y187" s="6">
        <v>177576775.1566</v>
      </c>
    </row>
    <row r="188" spans="1:25" ht="24.95" customHeight="1">
      <c r="A188" s="133"/>
      <c r="B188" s="131"/>
      <c r="C188" s="1">
        <v>5</v>
      </c>
      <c r="D188" s="5" t="s">
        <v>234</v>
      </c>
      <c r="E188" s="5">
        <v>58516325.402000003</v>
      </c>
      <c r="F188" s="5">
        <v>9923593.2268000003</v>
      </c>
      <c r="G188" s="5">
        <v>-1868649.67</v>
      </c>
      <c r="H188" s="5">
        <v>7411363.2643999998</v>
      </c>
      <c r="I188" s="5">
        <v>3198555.7966</v>
      </c>
      <c r="J188" s="92">
        <v>1642613.2916000001</v>
      </c>
      <c r="K188" s="5">
        <v>23057816.331799999</v>
      </c>
      <c r="L188" s="6">
        <v>101881617.64320001</v>
      </c>
      <c r="M188" s="12"/>
      <c r="N188" s="128"/>
      <c r="O188" s="131"/>
      <c r="P188" s="13">
        <v>4</v>
      </c>
      <c r="Q188" s="5" t="s">
        <v>611</v>
      </c>
      <c r="R188" s="5">
        <v>66225615.745499998</v>
      </c>
      <c r="S188" s="5">
        <v>11230986.692</v>
      </c>
      <c r="T188" s="5">
        <v>-5788847.5199999996</v>
      </c>
      <c r="U188" s="5">
        <v>8387780.5437000003</v>
      </c>
      <c r="V188" s="5">
        <v>3619952.6486999998</v>
      </c>
      <c r="W188" s="5">
        <v>1859020.9812</v>
      </c>
      <c r="X188" s="5">
        <v>26220154.881900001</v>
      </c>
      <c r="Y188" s="6">
        <v>111754663.97299999</v>
      </c>
    </row>
    <row r="189" spans="1:25" ht="24.95" customHeight="1">
      <c r="A189" s="133"/>
      <c r="B189" s="131"/>
      <c r="C189" s="1">
        <v>6</v>
      </c>
      <c r="D189" s="5" t="s">
        <v>235</v>
      </c>
      <c r="E189" s="5">
        <v>67318691.993399993</v>
      </c>
      <c r="F189" s="5">
        <v>11416357.9363</v>
      </c>
      <c r="G189" s="5">
        <v>-2154700.0699999998</v>
      </c>
      <c r="H189" s="5">
        <v>8526223.7062999997</v>
      </c>
      <c r="I189" s="5">
        <v>3679701.1948000002</v>
      </c>
      <c r="J189" s="92">
        <v>1889704.753</v>
      </c>
      <c r="K189" s="5">
        <v>26412500.470699999</v>
      </c>
      <c r="L189" s="6">
        <v>117088479.98450001</v>
      </c>
      <c r="M189" s="12"/>
      <c r="N189" s="128"/>
      <c r="O189" s="131"/>
      <c r="P189" s="13">
        <v>5</v>
      </c>
      <c r="Q189" s="5" t="s">
        <v>612</v>
      </c>
      <c r="R189" s="5">
        <v>59349983.853</v>
      </c>
      <c r="S189" s="5">
        <v>10064970.651000001</v>
      </c>
      <c r="T189" s="5">
        <v>-5788847.5199999996</v>
      </c>
      <c r="U189" s="5">
        <v>7516949.9631000003</v>
      </c>
      <c r="V189" s="5">
        <v>3244124.3291000002</v>
      </c>
      <c r="W189" s="5">
        <v>1666014.9395999999</v>
      </c>
      <c r="X189" s="5">
        <v>25533133.190499999</v>
      </c>
      <c r="Y189" s="6">
        <v>101586329.40630001</v>
      </c>
    </row>
    <row r="190" spans="1:25" ht="24.95" customHeight="1">
      <c r="A190" s="133"/>
      <c r="B190" s="131"/>
      <c r="C190" s="1">
        <v>7</v>
      </c>
      <c r="D190" s="5" t="s">
        <v>236</v>
      </c>
      <c r="E190" s="5">
        <v>77177330.626599997</v>
      </c>
      <c r="F190" s="5">
        <v>13088252.384400001</v>
      </c>
      <c r="G190" s="5">
        <v>-2475446.61</v>
      </c>
      <c r="H190" s="5">
        <v>9774865.8877000008</v>
      </c>
      <c r="I190" s="5">
        <v>4218583.3876</v>
      </c>
      <c r="J190" s="92">
        <v>2166446.8542999998</v>
      </c>
      <c r="K190" s="5">
        <v>27310351.414099999</v>
      </c>
      <c r="L190" s="6">
        <v>131260383.9447</v>
      </c>
      <c r="M190" s="12"/>
      <c r="N190" s="128"/>
      <c r="O190" s="131"/>
      <c r="P190" s="13">
        <v>6</v>
      </c>
      <c r="Q190" s="5" t="s">
        <v>613</v>
      </c>
      <c r="R190" s="5">
        <v>45146036.5559</v>
      </c>
      <c r="S190" s="5">
        <v>7656169.4451000001</v>
      </c>
      <c r="T190" s="5">
        <v>-5788847.5199999996</v>
      </c>
      <c r="U190" s="5">
        <v>5717954.3411999997</v>
      </c>
      <c r="V190" s="5">
        <v>2467723.5956000001</v>
      </c>
      <c r="W190" s="5">
        <v>1267295.5658</v>
      </c>
      <c r="X190" s="5">
        <v>19513539.773600001</v>
      </c>
      <c r="Y190" s="6">
        <v>75979871.757200003</v>
      </c>
    </row>
    <row r="191" spans="1:25" ht="24.95" customHeight="1">
      <c r="A191" s="133"/>
      <c r="B191" s="131"/>
      <c r="C191" s="1">
        <v>8</v>
      </c>
      <c r="D191" s="5" t="s">
        <v>237</v>
      </c>
      <c r="E191" s="5">
        <v>61136326.538199998</v>
      </c>
      <c r="F191" s="5">
        <v>10367910.694700001</v>
      </c>
      <c r="G191" s="5">
        <v>-1953847.98</v>
      </c>
      <c r="H191" s="5">
        <v>7743198.5263999999</v>
      </c>
      <c r="I191" s="5">
        <v>3341767.4519000002</v>
      </c>
      <c r="J191" s="92">
        <v>1716159.4116</v>
      </c>
      <c r="K191" s="5">
        <v>26953021.775199998</v>
      </c>
      <c r="L191" s="6">
        <v>109304536.41799998</v>
      </c>
      <c r="M191" s="12"/>
      <c r="N191" s="128"/>
      <c r="O191" s="131"/>
      <c r="P191" s="13">
        <v>7</v>
      </c>
      <c r="Q191" s="5" t="s">
        <v>795</v>
      </c>
      <c r="R191" s="5">
        <v>43980217.467</v>
      </c>
      <c r="S191" s="5">
        <v>7458461.9791999999</v>
      </c>
      <c r="T191" s="5">
        <v>-5788847.5199999996</v>
      </c>
      <c r="U191" s="5">
        <v>5570297.9614000004</v>
      </c>
      <c r="V191" s="5">
        <v>2403998.8593000001</v>
      </c>
      <c r="W191" s="5">
        <v>1234569.8278000001</v>
      </c>
      <c r="X191" s="5">
        <v>19765295.9498</v>
      </c>
      <c r="Y191" s="6">
        <v>74623994.524500012</v>
      </c>
    </row>
    <row r="192" spans="1:25" ht="24.95" customHeight="1">
      <c r="A192" s="133"/>
      <c r="B192" s="131"/>
      <c r="C192" s="1">
        <v>9</v>
      </c>
      <c r="D192" s="5" t="s">
        <v>238</v>
      </c>
      <c r="E192" s="5">
        <v>65163788.4102</v>
      </c>
      <c r="F192" s="5">
        <v>11050914.849099999</v>
      </c>
      <c r="G192" s="5">
        <v>-2084922.28</v>
      </c>
      <c r="H192" s="5">
        <v>8253295.2005000003</v>
      </c>
      <c r="I192" s="5">
        <v>3561912.1965999999</v>
      </c>
      <c r="J192" s="92">
        <v>1829214.3984999999</v>
      </c>
      <c r="K192" s="5">
        <v>27600969.6373</v>
      </c>
      <c r="L192" s="6">
        <v>115375172.41219999</v>
      </c>
      <c r="M192" s="12"/>
      <c r="N192" s="128"/>
      <c r="O192" s="131"/>
      <c r="P192" s="13">
        <v>8</v>
      </c>
      <c r="Q192" s="5" t="s">
        <v>614</v>
      </c>
      <c r="R192" s="5">
        <v>98755714.492899999</v>
      </c>
      <c r="S192" s="5">
        <v>16747660.293400001</v>
      </c>
      <c r="T192" s="5">
        <v>-5788847.5199999996</v>
      </c>
      <c r="U192" s="5">
        <v>12507868.0097</v>
      </c>
      <c r="V192" s="5">
        <v>5398077.5598999998</v>
      </c>
      <c r="W192" s="5">
        <v>2772174.2288000002</v>
      </c>
      <c r="X192" s="5">
        <v>44381067.133400001</v>
      </c>
      <c r="Y192" s="6">
        <v>174773714.1981</v>
      </c>
    </row>
    <row r="193" spans="1:25" ht="24.95" customHeight="1">
      <c r="A193" s="133"/>
      <c r="B193" s="131"/>
      <c r="C193" s="1">
        <v>10</v>
      </c>
      <c r="D193" s="5" t="s">
        <v>239</v>
      </c>
      <c r="E193" s="5">
        <v>51025785.846799999</v>
      </c>
      <c r="F193" s="5">
        <v>8653296.9960999992</v>
      </c>
      <c r="G193" s="5">
        <v>-1625005.68</v>
      </c>
      <c r="H193" s="5">
        <v>6462651.7840999998</v>
      </c>
      <c r="I193" s="5">
        <v>2789116.0625</v>
      </c>
      <c r="J193" s="92">
        <v>1432346.1610000001</v>
      </c>
      <c r="K193" s="5">
        <v>21701033.204300001</v>
      </c>
      <c r="L193" s="6">
        <v>90439224.374799997</v>
      </c>
      <c r="M193" s="12"/>
      <c r="N193" s="128"/>
      <c r="O193" s="131"/>
      <c r="P193" s="13">
        <v>9</v>
      </c>
      <c r="Q193" s="5" t="s">
        <v>615</v>
      </c>
      <c r="R193" s="5">
        <v>58771930.1906</v>
      </c>
      <c r="S193" s="5">
        <v>9966940.4112</v>
      </c>
      <c r="T193" s="5">
        <v>-5788847.5199999996</v>
      </c>
      <c r="U193" s="5">
        <v>7443736.7931000004</v>
      </c>
      <c r="V193" s="5">
        <v>3212527.3879</v>
      </c>
      <c r="W193" s="5">
        <v>1649788.3802</v>
      </c>
      <c r="X193" s="5">
        <v>22427663.840599999</v>
      </c>
      <c r="Y193" s="6">
        <v>97683739.483599991</v>
      </c>
    </row>
    <row r="194" spans="1:25" ht="24.95" customHeight="1">
      <c r="A194" s="133"/>
      <c r="B194" s="131"/>
      <c r="C194" s="1">
        <v>11</v>
      </c>
      <c r="D194" s="5" t="s">
        <v>240</v>
      </c>
      <c r="E194" s="5">
        <v>69623965.300300002</v>
      </c>
      <c r="F194" s="5">
        <v>11807301.7356</v>
      </c>
      <c r="G194" s="5">
        <v>-2231802.6</v>
      </c>
      <c r="H194" s="5">
        <v>8818197.2329999991</v>
      </c>
      <c r="I194" s="5">
        <v>3805709.5395</v>
      </c>
      <c r="J194" s="92">
        <v>1954416.1399000001</v>
      </c>
      <c r="K194" s="5">
        <v>26052470.607799999</v>
      </c>
      <c r="L194" s="6">
        <v>119830257.95609999</v>
      </c>
      <c r="M194" s="12"/>
      <c r="N194" s="128"/>
      <c r="O194" s="131"/>
      <c r="P194" s="13">
        <v>10</v>
      </c>
      <c r="Q194" s="5" t="s">
        <v>616</v>
      </c>
      <c r="R194" s="5">
        <v>73429779.989700004</v>
      </c>
      <c r="S194" s="5">
        <v>12452717.465500001</v>
      </c>
      <c r="T194" s="5">
        <v>-5788847.5199999996</v>
      </c>
      <c r="U194" s="5">
        <v>9300221.2662000004</v>
      </c>
      <c r="V194" s="5">
        <v>4013738.8467000001</v>
      </c>
      <c r="W194" s="5">
        <v>2061249.263</v>
      </c>
      <c r="X194" s="5">
        <v>31647605.065400001</v>
      </c>
      <c r="Y194" s="6">
        <v>127116464.37650001</v>
      </c>
    </row>
    <row r="195" spans="1:25" ht="24.95" customHeight="1">
      <c r="A195" s="133"/>
      <c r="B195" s="131"/>
      <c r="C195" s="1">
        <v>12</v>
      </c>
      <c r="D195" s="5" t="s">
        <v>241</v>
      </c>
      <c r="E195" s="5">
        <v>60084076.9705</v>
      </c>
      <c r="F195" s="5">
        <v>10189463.1142</v>
      </c>
      <c r="G195" s="5">
        <v>-2540598.25</v>
      </c>
      <c r="H195" s="5">
        <v>7609926.2517999997</v>
      </c>
      <c r="I195" s="5">
        <v>3284250.5293999999</v>
      </c>
      <c r="J195" s="92">
        <v>1686621.6865999999</v>
      </c>
      <c r="K195" s="5">
        <v>23296177.279300001</v>
      </c>
      <c r="L195" s="6">
        <v>103609917.58180001</v>
      </c>
      <c r="M195" s="12"/>
      <c r="N195" s="128"/>
      <c r="O195" s="131"/>
      <c r="P195" s="13">
        <v>11</v>
      </c>
      <c r="Q195" s="5" t="s">
        <v>617</v>
      </c>
      <c r="R195" s="5">
        <v>56651107.395499997</v>
      </c>
      <c r="S195" s="5">
        <v>9607276.9740999993</v>
      </c>
      <c r="T195" s="5">
        <v>-5788847.5199999996</v>
      </c>
      <c r="U195" s="5">
        <v>7175124.7768000001</v>
      </c>
      <c r="V195" s="5">
        <v>3096601.2766999998</v>
      </c>
      <c r="W195" s="5">
        <v>1590254.7083999999</v>
      </c>
      <c r="X195" s="5">
        <v>24748585.762800001</v>
      </c>
      <c r="Y195" s="6">
        <v>97080103.374300003</v>
      </c>
    </row>
    <row r="196" spans="1:25" ht="24.95" customHeight="1">
      <c r="A196" s="133"/>
      <c r="B196" s="131"/>
      <c r="C196" s="1">
        <v>13</v>
      </c>
      <c r="D196" s="5" t="s">
        <v>242</v>
      </c>
      <c r="E196" s="5">
        <v>66221731.443999998</v>
      </c>
      <c r="F196" s="5">
        <v>11230327.966</v>
      </c>
      <c r="G196" s="5">
        <v>-2119233.0099999998</v>
      </c>
      <c r="H196" s="5">
        <v>8387288.5789999999</v>
      </c>
      <c r="I196" s="5">
        <v>3619740.3292</v>
      </c>
      <c r="J196" s="92">
        <v>1858911.9449</v>
      </c>
      <c r="K196" s="5">
        <v>26585155.968199998</v>
      </c>
      <c r="L196" s="6">
        <v>115783923.22129999</v>
      </c>
      <c r="M196" s="12"/>
      <c r="N196" s="128"/>
      <c r="O196" s="131"/>
      <c r="P196" s="13">
        <v>12</v>
      </c>
      <c r="Q196" s="5" t="s">
        <v>618</v>
      </c>
      <c r="R196" s="5">
        <v>51181797.441299997</v>
      </c>
      <c r="S196" s="5">
        <v>8679754.4947999995</v>
      </c>
      <c r="T196" s="5">
        <v>-5788847.5199999996</v>
      </c>
      <c r="U196" s="5">
        <v>6482411.3742000004</v>
      </c>
      <c r="V196" s="5">
        <v>2797643.7988</v>
      </c>
      <c r="W196" s="5">
        <v>1436725.5665</v>
      </c>
      <c r="X196" s="5">
        <v>22879766.046399999</v>
      </c>
      <c r="Y196" s="6">
        <v>87669251.201999992</v>
      </c>
    </row>
    <row r="197" spans="1:25" ht="24.95" customHeight="1">
      <c r="A197" s="133"/>
      <c r="B197" s="131"/>
      <c r="C197" s="1">
        <v>14</v>
      </c>
      <c r="D197" s="5" t="s">
        <v>243</v>
      </c>
      <c r="E197" s="5">
        <v>62694524.866099998</v>
      </c>
      <c r="F197" s="5">
        <v>10632160.4791</v>
      </c>
      <c r="G197" s="5">
        <v>-2004350.13</v>
      </c>
      <c r="H197" s="5">
        <v>7940551.5516999997</v>
      </c>
      <c r="I197" s="5">
        <v>3426939.9958000001</v>
      </c>
      <c r="J197" s="92">
        <v>1759899.6373000001</v>
      </c>
      <c r="K197" s="5">
        <v>25931913.5493</v>
      </c>
      <c r="L197" s="6">
        <v>110381639.94930001</v>
      </c>
      <c r="M197" s="12"/>
      <c r="N197" s="128"/>
      <c r="O197" s="131"/>
      <c r="P197" s="13">
        <v>13</v>
      </c>
      <c r="Q197" s="5" t="s">
        <v>854</v>
      </c>
      <c r="R197" s="5">
        <v>46153594.257200003</v>
      </c>
      <c r="S197" s="5">
        <v>7827037.8773999996</v>
      </c>
      <c r="T197" s="5">
        <v>-5788847.5199999996</v>
      </c>
      <c r="U197" s="5">
        <v>5845566.1842999998</v>
      </c>
      <c r="V197" s="5">
        <v>2522797.6198999998</v>
      </c>
      <c r="W197" s="5">
        <v>1295578.7442000001</v>
      </c>
      <c r="X197" s="5">
        <v>20174194.572099999</v>
      </c>
      <c r="Y197" s="6">
        <v>78029921.735100001</v>
      </c>
    </row>
    <row r="198" spans="1:25" ht="24.95" customHeight="1">
      <c r="A198" s="133"/>
      <c r="B198" s="131"/>
      <c r="C198" s="1">
        <v>15</v>
      </c>
      <c r="D198" s="5" t="s">
        <v>244</v>
      </c>
      <c r="E198" s="5">
        <v>71114098.324300006</v>
      </c>
      <c r="F198" s="5">
        <v>12060008.546599999</v>
      </c>
      <c r="G198" s="5">
        <v>-2278449.64</v>
      </c>
      <c r="H198" s="5">
        <v>9006929.4726999998</v>
      </c>
      <c r="I198" s="5">
        <v>3887161.5717000002</v>
      </c>
      <c r="J198" s="92">
        <v>1996245.7028000001</v>
      </c>
      <c r="K198" s="5">
        <v>27644067.329700001</v>
      </c>
      <c r="L198" s="6">
        <v>123430061.30780002</v>
      </c>
      <c r="M198" s="12"/>
      <c r="N198" s="128"/>
      <c r="O198" s="131"/>
      <c r="P198" s="13">
        <v>14</v>
      </c>
      <c r="Q198" s="5" t="s">
        <v>619</v>
      </c>
      <c r="R198" s="5">
        <v>53059417.8402</v>
      </c>
      <c r="S198" s="5">
        <v>8998174.0288999993</v>
      </c>
      <c r="T198" s="5">
        <v>-5788847.5199999996</v>
      </c>
      <c r="U198" s="5">
        <v>6720220.6820999999</v>
      </c>
      <c r="V198" s="5">
        <v>2900276.2448</v>
      </c>
      <c r="W198" s="5">
        <v>1489432.2975000001</v>
      </c>
      <c r="X198" s="5">
        <v>20946299.791299999</v>
      </c>
      <c r="Y198" s="6">
        <v>88324973.364799991</v>
      </c>
    </row>
    <row r="199" spans="1:25" ht="24.95" customHeight="1">
      <c r="A199" s="133"/>
      <c r="B199" s="131"/>
      <c r="C199" s="1">
        <v>16</v>
      </c>
      <c r="D199" s="5" t="s">
        <v>245</v>
      </c>
      <c r="E199" s="5">
        <v>66835052.852600001</v>
      </c>
      <c r="F199" s="5">
        <v>11334339.148</v>
      </c>
      <c r="G199" s="5">
        <v>-2139279.5699999998</v>
      </c>
      <c r="H199" s="5">
        <v>8464968.5721000005</v>
      </c>
      <c r="I199" s="5">
        <v>3653265.0375999999</v>
      </c>
      <c r="J199" s="92">
        <v>1876128.5061000001</v>
      </c>
      <c r="K199" s="5">
        <v>26556406.524700001</v>
      </c>
      <c r="L199" s="6">
        <v>116580881.0711</v>
      </c>
      <c r="M199" s="12"/>
      <c r="N199" s="128"/>
      <c r="O199" s="131"/>
      <c r="P199" s="13">
        <v>15</v>
      </c>
      <c r="Q199" s="5" t="s">
        <v>620</v>
      </c>
      <c r="R199" s="5">
        <v>55575396.657399997</v>
      </c>
      <c r="S199" s="5">
        <v>9424850.6900999993</v>
      </c>
      <c r="T199" s="5">
        <v>-5788847.5199999996</v>
      </c>
      <c r="U199" s="5">
        <v>7038881.0363999996</v>
      </c>
      <c r="V199" s="5">
        <v>3037801.9451000001</v>
      </c>
      <c r="W199" s="5">
        <v>1560058.4043000001</v>
      </c>
      <c r="X199" s="5">
        <v>24557664.044300001</v>
      </c>
      <c r="Y199" s="6">
        <v>95405805.257600009</v>
      </c>
    </row>
    <row r="200" spans="1:25" ht="24.95" customHeight="1">
      <c r="A200" s="133"/>
      <c r="B200" s="131"/>
      <c r="C200" s="1">
        <v>17</v>
      </c>
      <c r="D200" s="5" t="s">
        <v>246</v>
      </c>
      <c r="E200" s="5">
        <v>67098531.777400002</v>
      </c>
      <c r="F200" s="5">
        <v>11379021.681600001</v>
      </c>
      <c r="G200" s="5">
        <v>-2147660.84</v>
      </c>
      <c r="H200" s="5">
        <v>8498339.3966000006</v>
      </c>
      <c r="I200" s="5">
        <v>3667667.0362999998</v>
      </c>
      <c r="J200" s="92">
        <v>1883524.6298</v>
      </c>
      <c r="K200" s="5">
        <v>27856167.275400002</v>
      </c>
      <c r="L200" s="6">
        <v>118235590.9571</v>
      </c>
      <c r="M200" s="12"/>
      <c r="N200" s="128"/>
      <c r="O200" s="131"/>
      <c r="P200" s="13">
        <v>16</v>
      </c>
      <c r="Q200" s="5" t="s">
        <v>621</v>
      </c>
      <c r="R200" s="5">
        <v>67385335.613900006</v>
      </c>
      <c r="S200" s="5">
        <v>11427659.811000001</v>
      </c>
      <c r="T200" s="5">
        <v>-5788847.5199999996</v>
      </c>
      <c r="U200" s="5">
        <v>8534664.4289999995</v>
      </c>
      <c r="V200" s="5">
        <v>3683343.9959999998</v>
      </c>
      <c r="W200" s="5">
        <v>1891575.5078</v>
      </c>
      <c r="X200" s="5">
        <v>28709920.220699999</v>
      </c>
      <c r="Y200" s="6">
        <v>115843652.05840002</v>
      </c>
    </row>
    <row r="201" spans="1:25" ht="24.95" customHeight="1">
      <c r="A201" s="133"/>
      <c r="B201" s="132"/>
      <c r="C201" s="1">
        <v>18</v>
      </c>
      <c r="D201" s="5" t="s">
        <v>247</v>
      </c>
      <c r="E201" s="5">
        <v>73995491.439500004</v>
      </c>
      <c r="F201" s="5">
        <v>12548654.6296</v>
      </c>
      <c r="G201" s="5">
        <v>-2372129.21</v>
      </c>
      <c r="H201" s="5">
        <v>9371871.2379000001</v>
      </c>
      <c r="I201" s="5">
        <v>4044661.1513</v>
      </c>
      <c r="J201" s="92">
        <v>2077129.3637999999</v>
      </c>
      <c r="K201" s="5">
        <v>28618212.836800002</v>
      </c>
      <c r="L201" s="6">
        <v>128283891.44890001</v>
      </c>
      <c r="M201" s="12"/>
      <c r="N201" s="128"/>
      <c r="O201" s="131"/>
      <c r="P201" s="13">
        <v>17</v>
      </c>
      <c r="Q201" s="5" t="s">
        <v>855</v>
      </c>
      <c r="R201" s="5">
        <v>56568643.505400002</v>
      </c>
      <c r="S201" s="5">
        <v>9593292.1912999991</v>
      </c>
      <c r="T201" s="5">
        <v>-5788847.5199999996</v>
      </c>
      <c r="U201" s="5">
        <v>7164680.3437000001</v>
      </c>
      <c r="V201" s="5">
        <v>3092093.7250999999</v>
      </c>
      <c r="W201" s="5">
        <v>1587939.8624</v>
      </c>
      <c r="X201" s="5">
        <v>22388113.501200002</v>
      </c>
      <c r="Y201" s="6">
        <v>94605915.609099999</v>
      </c>
    </row>
    <row r="202" spans="1:25" ht="24.95" customHeight="1">
      <c r="A202" s="1"/>
      <c r="B202" s="124" t="s">
        <v>822</v>
      </c>
      <c r="C202" s="125"/>
      <c r="D202" s="126"/>
      <c r="E202" s="15">
        <v>1185311791.4976001</v>
      </c>
      <c r="F202" s="15">
        <v>201013169.99959996</v>
      </c>
      <c r="G202" s="15">
        <v>-38551266.100000001</v>
      </c>
      <c r="H202" s="15">
        <v>150125220.74789995</v>
      </c>
      <c r="I202" s="15">
        <v>64790225.214400008</v>
      </c>
      <c r="J202" s="15">
        <v>33272918.112899993</v>
      </c>
      <c r="K202" s="15">
        <v>467148133.70629996</v>
      </c>
      <c r="L202" s="8">
        <v>2063110193.1787002</v>
      </c>
      <c r="M202" s="12"/>
      <c r="N202" s="128"/>
      <c r="O202" s="131"/>
      <c r="P202" s="13">
        <v>18</v>
      </c>
      <c r="Q202" s="5" t="s">
        <v>622</v>
      </c>
      <c r="R202" s="5">
        <v>52574669.457800001</v>
      </c>
      <c r="S202" s="5">
        <v>8915967.1280000005</v>
      </c>
      <c r="T202" s="5">
        <v>-5788847.5199999996</v>
      </c>
      <c r="U202" s="5">
        <v>6658825.0574000003</v>
      </c>
      <c r="V202" s="5">
        <v>2873779.4555000002</v>
      </c>
      <c r="W202" s="5">
        <v>1475824.9131</v>
      </c>
      <c r="X202" s="5">
        <v>23323873.4714</v>
      </c>
      <c r="Y202" s="6">
        <v>90034091.963200003</v>
      </c>
    </row>
    <row r="203" spans="1:25" ht="24.95" customHeight="1">
      <c r="A203" s="133">
        <v>10</v>
      </c>
      <c r="B203" s="130" t="s">
        <v>35</v>
      </c>
      <c r="C203" s="1">
        <v>1</v>
      </c>
      <c r="D203" s="5" t="s">
        <v>248</v>
      </c>
      <c r="E203" s="5">
        <v>51816170.6461</v>
      </c>
      <c r="F203" s="5">
        <v>8787335.7825000007</v>
      </c>
      <c r="G203" s="5">
        <v>0</v>
      </c>
      <c r="H203" s="5">
        <v>6562757.6747000003</v>
      </c>
      <c r="I203" s="5">
        <v>2832319.2176000001</v>
      </c>
      <c r="J203" s="5">
        <v>1454533.0732</v>
      </c>
      <c r="K203" s="5">
        <v>22223019.817899998</v>
      </c>
      <c r="L203" s="6">
        <v>93676136.212000012</v>
      </c>
      <c r="M203" s="12"/>
      <c r="N203" s="128"/>
      <c r="O203" s="131"/>
      <c r="P203" s="13">
        <v>19</v>
      </c>
      <c r="Q203" s="5" t="s">
        <v>856</v>
      </c>
      <c r="R203" s="5">
        <v>49937639.636799999</v>
      </c>
      <c r="S203" s="5">
        <v>8468761.8209000006</v>
      </c>
      <c r="T203" s="5">
        <v>-5788847.5199999996</v>
      </c>
      <c r="U203" s="5">
        <v>6324833.0336999996</v>
      </c>
      <c r="V203" s="5">
        <v>2729636.9967</v>
      </c>
      <c r="W203" s="5">
        <v>1401800.7804</v>
      </c>
      <c r="X203" s="5">
        <v>20454859.028499998</v>
      </c>
      <c r="Y203" s="6">
        <v>83528683.776999995</v>
      </c>
    </row>
    <row r="204" spans="1:25" ht="24.95" customHeight="1">
      <c r="A204" s="133"/>
      <c r="B204" s="131"/>
      <c r="C204" s="1">
        <v>2</v>
      </c>
      <c r="D204" s="5" t="s">
        <v>249</v>
      </c>
      <c r="E204" s="5">
        <v>56477570.090000004</v>
      </c>
      <c r="F204" s="5">
        <v>9577847.3471000008</v>
      </c>
      <c r="G204" s="5">
        <v>0</v>
      </c>
      <c r="H204" s="5">
        <v>7153145.4743999997</v>
      </c>
      <c r="I204" s="5">
        <v>3087115.5690000001</v>
      </c>
      <c r="J204" s="5">
        <v>1585383.3382000001</v>
      </c>
      <c r="K204" s="5">
        <v>24123395.092900001</v>
      </c>
      <c r="L204" s="6">
        <v>102004456.91160002</v>
      </c>
      <c r="M204" s="12"/>
      <c r="N204" s="129"/>
      <c r="O204" s="132"/>
      <c r="P204" s="13">
        <v>20</v>
      </c>
      <c r="Q204" s="5" t="s">
        <v>857</v>
      </c>
      <c r="R204" s="5">
        <v>67731942.791600004</v>
      </c>
      <c r="S204" s="5">
        <v>11486439.794500001</v>
      </c>
      <c r="T204" s="5">
        <v>-5788847.5199999996</v>
      </c>
      <c r="U204" s="5">
        <v>8578563.8311999999</v>
      </c>
      <c r="V204" s="5">
        <v>3702289.8609000002</v>
      </c>
      <c r="W204" s="5">
        <v>1901305.1269</v>
      </c>
      <c r="X204" s="5">
        <v>30010316.3182</v>
      </c>
      <c r="Y204" s="6">
        <v>117622010.20330003</v>
      </c>
    </row>
    <row r="205" spans="1:25" ht="24.95" customHeight="1">
      <c r="A205" s="133"/>
      <c r="B205" s="131"/>
      <c r="C205" s="1">
        <v>3</v>
      </c>
      <c r="D205" s="5" t="s">
        <v>250</v>
      </c>
      <c r="E205" s="5">
        <v>48279015.379900001</v>
      </c>
      <c r="F205" s="5">
        <v>8187481.1299000001</v>
      </c>
      <c r="G205" s="5">
        <v>0</v>
      </c>
      <c r="H205" s="5">
        <v>6114760.5999999996</v>
      </c>
      <c r="I205" s="5">
        <v>2638975.0797999999</v>
      </c>
      <c r="J205" s="5">
        <v>1355241.4957999999</v>
      </c>
      <c r="K205" s="5">
        <v>21266452.239500001</v>
      </c>
      <c r="L205" s="6">
        <v>87841925.92490001</v>
      </c>
      <c r="M205" s="12"/>
      <c r="N205" s="19"/>
      <c r="O205" s="124" t="s">
        <v>840</v>
      </c>
      <c r="P205" s="125"/>
      <c r="Q205" s="126"/>
      <c r="R205" s="15">
        <v>1232208016.2775998</v>
      </c>
      <c r="S205" s="15">
        <v>208966148.17109999</v>
      </c>
      <c r="T205" s="15">
        <v>-115776950.39999995</v>
      </c>
      <c r="U205" s="15">
        <v>156064844.52280003</v>
      </c>
      <c r="V205" s="15">
        <v>67353615.697099999</v>
      </c>
      <c r="W205" s="15">
        <v>34589343.257600002</v>
      </c>
      <c r="X205" s="15">
        <v>529251746.87110007</v>
      </c>
      <c r="Y205" s="8">
        <v>2112656764.3972998</v>
      </c>
    </row>
    <row r="206" spans="1:25" ht="24.95" customHeight="1">
      <c r="A206" s="133"/>
      <c r="B206" s="131"/>
      <c r="C206" s="1">
        <v>4</v>
      </c>
      <c r="D206" s="5" t="s">
        <v>251</v>
      </c>
      <c r="E206" s="5">
        <v>69385674.8935</v>
      </c>
      <c r="F206" s="5">
        <v>11766890.8408</v>
      </c>
      <c r="G206" s="5">
        <v>0</v>
      </c>
      <c r="H206" s="5">
        <v>8788016.6509000007</v>
      </c>
      <c r="I206" s="5">
        <v>3792684.3681999999</v>
      </c>
      <c r="J206" s="5">
        <v>1947727.0837000001</v>
      </c>
      <c r="K206" s="5">
        <v>27779921.915399998</v>
      </c>
      <c r="L206" s="6">
        <v>123460915.75250001</v>
      </c>
      <c r="M206" s="12"/>
      <c r="N206" s="127">
        <v>28</v>
      </c>
      <c r="O206" s="130" t="s">
        <v>53</v>
      </c>
      <c r="P206" s="13">
        <v>1</v>
      </c>
      <c r="Q206" s="5" t="s">
        <v>623</v>
      </c>
      <c r="R206" s="5">
        <v>65288147.642099999</v>
      </c>
      <c r="S206" s="5">
        <v>11072004.5266</v>
      </c>
      <c r="T206" s="5">
        <v>-2620951.4900000002</v>
      </c>
      <c r="U206" s="5">
        <v>8269045.8723999998</v>
      </c>
      <c r="V206" s="5">
        <v>3568709.7858000002</v>
      </c>
      <c r="W206" s="5">
        <v>1832705.2897000001</v>
      </c>
      <c r="X206" s="5">
        <v>26699561.138999999</v>
      </c>
      <c r="Y206" s="6">
        <v>114109222.7656</v>
      </c>
    </row>
    <row r="207" spans="1:25" ht="24.95" customHeight="1">
      <c r="A207" s="133"/>
      <c r="B207" s="131"/>
      <c r="C207" s="1">
        <v>5</v>
      </c>
      <c r="D207" s="5" t="s">
        <v>252</v>
      </c>
      <c r="E207" s="5">
        <v>63130182.4265</v>
      </c>
      <c r="F207" s="5">
        <v>10706042.2272</v>
      </c>
      <c r="G207" s="5">
        <v>0</v>
      </c>
      <c r="H207" s="5">
        <v>7995729.5966999996</v>
      </c>
      <c r="I207" s="5">
        <v>3450753.4360000002</v>
      </c>
      <c r="J207" s="5">
        <v>1772128.9920000001</v>
      </c>
      <c r="K207" s="5">
        <v>27310082.9443</v>
      </c>
      <c r="L207" s="6">
        <v>114364919.62269999</v>
      </c>
      <c r="M207" s="12"/>
      <c r="N207" s="128"/>
      <c r="O207" s="131"/>
      <c r="P207" s="13">
        <v>2</v>
      </c>
      <c r="Q207" s="5" t="s">
        <v>624</v>
      </c>
      <c r="R207" s="5">
        <v>69064389.513500005</v>
      </c>
      <c r="S207" s="5">
        <v>11712405.0986</v>
      </c>
      <c r="T207" s="5">
        <v>-2620951.4900000002</v>
      </c>
      <c r="U207" s="5">
        <v>8747324.3714000005</v>
      </c>
      <c r="V207" s="5">
        <v>3775122.6157999998</v>
      </c>
      <c r="W207" s="5">
        <v>1938708.2734999999</v>
      </c>
      <c r="X207" s="5">
        <v>28731770.8785</v>
      </c>
      <c r="Y207" s="6">
        <v>121348769.2613</v>
      </c>
    </row>
    <row r="208" spans="1:25" ht="24.95" customHeight="1">
      <c r="A208" s="133"/>
      <c r="B208" s="131"/>
      <c r="C208" s="1">
        <v>6</v>
      </c>
      <c r="D208" s="5" t="s">
        <v>253</v>
      </c>
      <c r="E208" s="5">
        <v>64666816.8983</v>
      </c>
      <c r="F208" s="5">
        <v>10966635.067500001</v>
      </c>
      <c r="G208" s="5">
        <v>0</v>
      </c>
      <c r="H208" s="5">
        <v>8190351.4599000001</v>
      </c>
      <c r="I208" s="5">
        <v>3534747.2798000001</v>
      </c>
      <c r="J208" s="5">
        <v>1815263.8983</v>
      </c>
      <c r="K208" s="5">
        <v>27458330.534899998</v>
      </c>
      <c r="L208" s="6">
        <v>116632145.13870001</v>
      </c>
      <c r="M208" s="12"/>
      <c r="N208" s="128"/>
      <c r="O208" s="131"/>
      <c r="P208" s="13">
        <v>3</v>
      </c>
      <c r="Q208" s="5" t="s">
        <v>625</v>
      </c>
      <c r="R208" s="5">
        <v>70313233.302300006</v>
      </c>
      <c r="S208" s="5">
        <v>11924192.453299999</v>
      </c>
      <c r="T208" s="5">
        <v>-2620951.4900000002</v>
      </c>
      <c r="U208" s="5">
        <v>8905496.2135000005</v>
      </c>
      <c r="V208" s="5">
        <v>3843385.5580000002</v>
      </c>
      <c r="W208" s="5">
        <v>1973764.5999</v>
      </c>
      <c r="X208" s="5">
        <v>29562698.6239</v>
      </c>
      <c r="Y208" s="6">
        <v>123901819.26090002</v>
      </c>
    </row>
    <row r="209" spans="1:25" ht="24.95" customHeight="1">
      <c r="A209" s="133"/>
      <c r="B209" s="131"/>
      <c r="C209" s="1">
        <v>7</v>
      </c>
      <c r="D209" s="5" t="s">
        <v>254</v>
      </c>
      <c r="E209" s="5">
        <v>68558758.463400006</v>
      </c>
      <c r="F209" s="5">
        <v>11626656.774</v>
      </c>
      <c r="G209" s="5">
        <v>0</v>
      </c>
      <c r="H209" s="5">
        <v>8683283.8603000008</v>
      </c>
      <c r="I209" s="5">
        <v>3747484.3607999999</v>
      </c>
      <c r="J209" s="5">
        <v>1924514.6910999999</v>
      </c>
      <c r="K209" s="5">
        <v>26402860.635299999</v>
      </c>
      <c r="L209" s="6">
        <v>120943558.78490001</v>
      </c>
      <c r="M209" s="12"/>
      <c r="N209" s="128"/>
      <c r="O209" s="131"/>
      <c r="P209" s="13">
        <v>4</v>
      </c>
      <c r="Q209" s="5" t="s">
        <v>858</v>
      </c>
      <c r="R209" s="5">
        <v>52152531.548500001</v>
      </c>
      <c r="S209" s="5">
        <v>8844378.1335000005</v>
      </c>
      <c r="T209" s="5">
        <v>-2620951.4900000002</v>
      </c>
      <c r="U209" s="5">
        <v>6605359.3387000002</v>
      </c>
      <c r="V209" s="5">
        <v>2850705.0118</v>
      </c>
      <c r="W209" s="5">
        <v>1463975.0689000001</v>
      </c>
      <c r="X209" s="5">
        <v>21776523.3825</v>
      </c>
      <c r="Y209" s="6">
        <v>91072520.993900001</v>
      </c>
    </row>
    <row r="210" spans="1:25" ht="24.95" customHeight="1">
      <c r="A210" s="133"/>
      <c r="B210" s="131"/>
      <c r="C210" s="1">
        <v>8</v>
      </c>
      <c r="D210" s="5" t="s">
        <v>255</v>
      </c>
      <c r="E210" s="5">
        <v>64480515.336099997</v>
      </c>
      <c r="F210" s="5">
        <v>10935040.7917</v>
      </c>
      <c r="G210" s="5">
        <v>0</v>
      </c>
      <c r="H210" s="5">
        <v>8166755.5053000003</v>
      </c>
      <c r="I210" s="5">
        <v>3524563.8662999999</v>
      </c>
      <c r="J210" s="5">
        <v>1810034.2223</v>
      </c>
      <c r="K210" s="5">
        <v>25287668.1349</v>
      </c>
      <c r="L210" s="6">
        <v>114204577.8566</v>
      </c>
      <c r="M210" s="12"/>
      <c r="N210" s="128"/>
      <c r="O210" s="131"/>
      <c r="P210" s="13">
        <v>5</v>
      </c>
      <c r="Q210" s="5" t="s">
        <v>626</v>
      </c>
      <c r="R210" s="5">
        <v>54649541.452399999</v>
      </c>
      <c r="S210" s="5">
        <v>9267837.9184000008</v>
      </c>
      <c r="T210" s="5">
        <v>-2620951.4900000002</v>
      </c>
      <c r="U210" s="5">
        <v>6921617.1923000002</v>
      </c>
      <c r="V210" s="5">
        <v>2987193.8539</v>
      </c>
      <c r="W210" s="5">
        <v>1534068.6987999999</v>
      </c>
      <c r="X210" s="5">
        <v>24379380.454799999</v>
      </c>
      <c r="Y210" s="6">
        <v>97118688.080599993</v>
      </c>
    </row>
    <row r="211" spans="1:25" ht="24.95" customHeight="1">
      <c r="A211" s="133"/>
      <c r="B211" s="131"/>
      <c r="C211" s="1">
        <v>9</v>
      </c>
      <c r="D211" s="5" t="s">
        <v>256</v>
      </c>
      <c r="E211" s="5">
        <v>60671413.126699999</v>
      </c>
      <c r="F211" s="5">
        <v>10289067.5419</v>
      </c>
      <c r="G211" s="5">
        <v>0</v>
      </c>
      <c r="H211" s="5">
        <v>7684315.0925000003</v>
      </c>
      <c r="I211" s="5">
        <v>3316354.8602</v>
      </c>
      <c r="J211" s="5">
        <v>1703108.8151</v>
      </c>
      <c r="K211" s="5">
        <v>24311404.805100001</v>
      </c>
      <c r="L211" s="6">
        <v>107975664.24149999</v>
      </c>
      <c r="M211" s="12"/>
      <c r="N211" s="128"/>
      <c r="O211" s="131"/>
      <c r="P211" s="13">
        <v>6</v>
      </c>
      <c r="Q211" s="5" t="s">
        <v>627</v>
      </c>
      <c r="R211" s="5">
        <v>83983493.683699995</v>
      </c>
      <c r="S211" s="5">
        <v>14242487.431700001</v>
      </c>
      <c r="T211" s="5">
        <v>-2620951.4900000002</v>
      </c>
      <c r="U211" s="5">
        <v>10636897.9191</v>
      </c>
      <c r="V211" s="5">
        <v>4590614.4771999996</v>
      </c>
      <c r="W211" s="5">
        <v>2357502.8344999999</v>
      </c>
      <c r="X211" s="5">
        <v>36113389.034100004</v>
      </c>
      <c r="Y211" s="6">
        <v>149303433.89030001</v>
      </c>
    </row>
    <row r="212" spans="1:25" ht="24.95" customHeight="1">
      <c r="A212" s="133"/>
      <c r="B212" s="131"/>
      <c r="C212" s="1">
        <v>10</v>
      </c>
      <c r="D212" s="5" t="s">
        <v>257</v>
      </c>
      <c r="E212" s="5">
        <v>67844181.465800002</v>
      </c>
      <c r="F212" s="5">
        <v>11505473.986099999</v>
      </c>
      <c r="G212" s="5">
        <v>0</v>
      </c>
      <c r="H212" s="5">
        <v>8592779.3784999996</v>
      </c>
      <c r="I212" s="5">
        <v>3708424.9293999998</v>
      </c>
      <c r="J212" s="5">
        <v>1904455.7816000001</v>
      </c>
      <c r="K212" s="5">
        <v>28735377.6369</v>
      </c>
      <c r="L212" s="6">
        <v>122290693.17829999</v>
      </c>
      <c r="M212" s="12"/>
      <c r="N212" s="128"/>
      <c r="O212" s="131"/>
      <c r="P212" s="13">
        <v>7</v>
      </c>
      <c r="Q212" s="5" t="s">
        <v>628</v>
      </c>
      <c r="R212" s="5">
        <v>59148026.830200002</v>
      </c>
      <c r="S212" s="5">
        <v>10030721.4166</v>
      </c>
      <c r="T212" s="5">
        <v>-2620951.4900000002</v>
      </c>
      <c r="U212" s="5">
        <v>7491371.1720000003</v>
      </c>
      <c r="V212" s="5">
        <v>3233085.1737000002</v>
      </c>
      <c r="W212" s="5">
        <v>1660345.7988</v>
      </c>
      <c r="X212" s="5">
        <v>24243680.963799998</v>
      </c>
      <c r="Y212" s="6">
        <v>103186279.86510001</v>
      </c>
    </row>
    <row r="213" spans="1:25" ht="24.95" customHeight="1">
      <c r="A213" s="133"/>
      <c r="B213" s="131"/>
      <c r="C213" s="1">
        <v>11</v>
      </c>
      <c r="D213" s="5" t="s">
        <v>258</v>
      </c>
      <c r="E213" s="5">
        <v>57010022.755599998</v>
      </c>
      <c r="F213" s="5">
        <v>9668144.2621999998</v>
      </c>
      <c r="G213" s="5">
        <v>0</v>
      </c>
      <c r="H213" s="5">
        <v>7220583.0672000004</v>
      </c>
      <c r="I213" s="5">
        <v>3116219.9180999999</v>
      </c>
      <c r="J213" s="5">
        <v>1600329.8308000001</v>
      </c>
      <c r="K213" s="5">
        <v>22141483.643100001</v>
      </c>
      <c r="L213" s="6">
        <v>100756783.477</v>
      </c>
      <c r="M213" s="12"/>
      <c r="N213" s="128"/>
      <c r="O213" s="131"/>
      <c r="P213" s="13">
        <v>8</v>
      </c>
      <c r="Q213" s="5" t="s">
        <v>629</v>
      </c>
      <c r="R213" s="5">
        <v>59591907.922799997</v>
      </c>
      <c r="S213" s="5">
        <v>10105997.766799999</v>
      </c>
      <c r="T213" s="5">
        <v>-2620951.4900000002</v>
      </c>
      <c r="U213" s="5">
        <v>7547590.7654999997</v>
      </c>
      <c r="V213" s="5">
        <v>3257348.1197000002</v>
      </c>
      <c r="W213" s="5">
        <v>1672805.9964999999</v>
      </c>
      <c r="X213" s="5">
        <v>26748165.170499999</v>
      </c>
      <c r="Y213" s="6">
        <v>106302864.25179999</v>
      </c>
    </row>
    <row r="214" spans="1:25" ht="24.95" customHeight="1">
      <c r="A214" s="133"/>
      <c r="B214" s="131"/>
      <c r="C214" s="1">
        <v>12</v>
      </c>
      <c r="D214" s="5" t="s">
        <v>259</v>
      </c>
      <c r="E214" s="5">
        <v>58797216.549099997</v>
      </c>
      <c r="F214" s="5">
        <v>9971228.6425000001</v>
      </c>
      <c r="G214" s="5">
        <v>0</v>
      </c>
      <c r="H214" s="5">
        <v>7446939.4272999996</v>
      </c>
      <c r="I214" s="5">
        <v>3213909.5633</v>
      </c>
      <c r="J214" s="5">
        <v>1650498.1943000001</v>
      </c>
      <c r="K214" s="5">
        <v>24585133.392099999</v>
      </c>
      <c r="L214" s="6">
        <v>105664925.76859999</v>
      </c>
      <c r="M214" s="12"/>
      <c r="N214" s="128"/>
      <c r="O214" s="131"/>
      <c r="P214" s="13">
        <v>9</v>
      </c>
      <c r="Q214" s="5" t="s">
        <v>859</v>
      </c>
      <c r="R214" s="5">
        <v>71644024.580899999</v>
      </c>
      <c r="S214" s="5">
        <v>12149877.0162</v>
      </c>
      <c r="T214" s="5">
        <v>-2620951.4900000002</v>
      </c>
      <c r="U214" s="5">
        <v>9074047.0842000004</v>
      </c>
      <c r="V214" s="5">
        <v>3916127.8248999999</v>
      </c>
      <c r="W214" s="5">
        <v>2011121.2764999999</v>
      </c>
      <c r="X214" s="5">
        <v>29778663.596099999</v>
      </c>
      <c r="Y214" s="6">
        <v>125952909.88880001</v>
      </c>
    </row>
    <row r="215" spans="1:25" ht="24.95" customHeight="1">
      <c r="A215" s="133"/>
      <c r="B215" s="131"/>
      <c r="C215" s="1">
        <v>13</v>
      </c>
      <c r="D215" s="5" t="s">
        <v>260</v>
      </c>
      <c r="E215" s="5">
        <v>53856981.4564</v>
      </c>
      <c r="F215" s="5">
        <v>9133430.2475000005</v>
      </c>
      <c r="G215" s="5">
        <v>0</v>
      </c>
      <c r="H215" s="5">
        <v>6821235.8031000001</v>
      </c>
      <c r="I215" s="5">
        <v>2943871.8006000002</v>
      </c>
      <c r="J215" s="5">
        <v>1511820.7265000001</v>
      </c>
      <c r="K215" s="5">
        <v>23563495.710499998</v>
      </c>
      <c r="L215" s="6">
        <v>97830835.744600013</v>
      </c>
      <c r="M215" s="12"/>
      <c r="N215" s="128"/>
      <c r="O215" s="131"/>
      <c r="P215" s="13">
        <v>10</v>
      </c>
      <c r="Q215" s="5" t="s">
        <v>860</v>
      </c>
      <c r="R215" s="5">
        <v>77742558.542699993</v>
      </c>
      <c r="S215" s="5">
        <v>13184107.547599999</v>
      </c>
      <c r="T215" s="5">
        <v>-2620951.4900000002</v>
      </c>
      <c r="U215" s="5">
        <v>9846454.6175999995</v>
      </c>
      <c r="V215" s="5">
        <v>4249479.2618000004</v>
      </c>
      <c r="W215" s="5">
        <v>2182313.3818999999</v>
      </c>
      <c r="X215" s="5">
        <v>32799208.254799999</v>
      </c>
      <c r="Y215" s="6">
        <v>137383170.1164</v>
      </c>
    </row>
    <row r="216" spans="1:25" ht="24.95" customHeight="1">
      <c r="A216" s="133"/>
      <c r="B216" s="131"/>
      <c r="C216" s="1">
        <v>14</v>
      </c>
      <c r="D216" s="5" t="s">
        <v>261</v>
      </c>
      <c r="E216" s="5">
        <v>52745645.342100002</v>
      </c>
      <c r="F216" s="5">
        <v>8944962.3718999997</v>
      </c>
      <c r="G216" s="5">
        <v>0</v>
      </c>
      <c r="H216" s="5">
        <v>6680479.9440000001</v>
      </c>
      <c r="I216" s="5">
        <v>2883125.1535</v>
      </c>
      <c r="J216" s="5">
        <v>1480624.3816</v>
      </c>
      <c r="K216" s="5">
        <v>22784507.567400001</v>
      </c>
      <c r="L216" s="6">
        <v>95519344.760500014</v>
      </c>
      <c r="M216" s="12"/>
      <c r="N216" s="128"/>
      <c r="O216" s="131"/>
      <c r="P216" s="13">
        <v>11</v>
      </c>
      <c r="Q216" s="5" t="s">
        <v>861</v>
      </c>
      <c r="R216" s="5">
        <v>59484662.4564</v>
      </c>
      <c r="S216" s="5">
        <v>10087810.3572</v>
      </c>
      <c r="T216" s="5">
        <v>-2620951.4900000002</v>
      </c>
      <c r="U216" s="5">
        <v>7534007.6310999999</v>
      </c>
      <c r="V216" s="5">
        <v>3251485.9844999998</v>
      </c>
      <c r="W216" s="5">
        <v>1669795.5061999999</v>
      </c>
      <c r="X216" s="5">
        <v>25617830.237599999</v>
      </c>
      <c r="Y216" s="6">
        <v>105024640.68300001</v>
      </c>
    </row>
    <row r="217" spans="1:25" ht="24.95" customHeight="1">
      <c r="A217" s="133"/>
      <c r="B217" s="131"/>
      <c r="C217" s="1">
        <v>15</v>
      </c>
      <c r="D217" s="5" t="s">
        <v>262</v>
      </c>
      <c r="E217" s="5">
        <v>57235108.929700002</v>
      </c>
      <c r="F217" s="5">
        <v>9706315.8940999992</v>
      </c>
      <c r="G217" s="5">
        <v>0</v>
      </c>
      <c r="H217" s="5">
        <v>7249091.2721999995</v>
      </c>
      <c r="I217" s="5">
        <v>3128523.3339999998</v>
      </c>
      <c r="J217" s="5">
        <v>1606648.2307</v>
      </c>
      <c r="K217" s="5">
        <v>24599852.260000002</v>
      </c>
      <c r="L217" s="6">
        <v>103525539.92070001</v>
      </c>
      <c r="M217" s="12"/>
      <c r="N217" s="128"/>
      <c r="O217" s="131"/>
      <c r="P217" s="13">
        <v>12</v>
      </c>
      <c r="Q217" s="5" t="s">
        <v>862</v>
      </c>
      <c r="R217" s="5">
        <v>61570524.762999997</v>
      </c>
      <c r="S217" s="5">
        <v>10441544.958799999</v>
      </c>
      <c r="T217" s="5">
        <v>-2620951.4900000002</v>
      </c>
      <c r="U217" s="5">
        <v>7798191.7399000004</v>
      </c>
      <c r="V217" s="5">
        <v>3365501.1235000002</v>
      </c>
      <c r="W217" s="5">
        <v>1728347.8012000001</v>
      </c>
      <c r="X217" s="5">
        <v>26565132.341699999</v>
      </c>
      <c r="Y217" s="6">
        <v>108848291.23810002</v>
      </c>
    </row>
    <row r="218" spans="1:25" ht="24.95" customHeight="1">
      <c r="A218" s="133"/>
      <c r="B218" s="131"/>
      <c r="C218" s="1">
        <v>16</v>
      </c>
      <c r="D218" s="5" t="s">
        <v>263</v>
      </c>
      <c r="E218" s="5">
        <v>47267190.737499997</v>
      </c>
      <c r="F218" s="5">
        <v>8015889.0811000001</v>
      </c>
      <c r="G218" s="5">
        <v>0</v>
      </c>
      <c r="H218" s="5">
        <v>5986608.3290999997</v>
      </c>
      <c r="I218" s="5">
        <v>2583667.8207</v>
      </c>
      <c r="J218" s="5">
        <v>1326838.54</v>
      </c>
      <c r="K218" s="5">
        <v>20263822.016800001</v>
      </c>
      <c r="L218" s="6">
        <v>85444016.525199994</v>
      </c>
      <c r="M218" s="12"/>
      <c r="N218" s="128"/>
      <c r="O218" s="131"/>
      <c r="P218" s="13">
        <v>13</v>
      </c>
      <c r="Q218" s="5" t="s">
        <v>863</v>
      </c>
      <c r="R218" s="5">
        <v>57218497.8882</v>
      </c>
      <c r="S218" s="5">
        <v>9703498.8816</v>
      </c>
      <c r="T218" s="5">
        <v>-2620951.4900000002</v>
      </c>
      <c r="U218" s="5">
        <v>7246987.4069999997</v>
      </c>
      <c r="V218" s="5">
        <v>3127615.3593000001</v>
      </c>
      <c r="W218" s="5">
        <v>1606181.9417000001</v>
      </c>
      <c r="X218" s="5">
        <v>25098328.3237</v>
      </c>
      <c r="Y218" s="6">
        <v>101380158.3115</v>
      </c>
    </row>
    <row r="219" spans="1:25" ht="24.95" customHeight="1">
      <c r="A219" s="133"/>
      <c r="B219" s="131"/>
      <c r="C219" s="1">
        <v>17</v>
      </c>
      <c r="D219" s="5" t="s">
        <v>264</v>
      </c>
      <c r="E219" s="5">
        <v>59536680.851599999</v>
      </c>
      <c r="F219" s="5">
        <v>10096631.987500001</v>
      </c>
      <c r="G219" s="5">
        <v>0</v>
      </c>
      <c r="H219" s="5">
        <v>7540596.0015000002</v>
      </c>
      <c r="I219" s="5">
        <v>3254329.3574999999</v>
      </c>
      <c r="J219" s="5">
        <v>1671255.7159</v>
      </c>
      <c r="K219" s="5">
        <v>25779744.244600002</v>
      </c>
      <c r="L219" s="6">
        <v>107879238.1586</v>
      </c>
      <c r="M219" s="12"/>
      <c r="N219" s="128"/>
      <c r="O219" s="131"/>
      <c r="P219" s="13">
        <v>14</v>
      </c>
      <c r="Q219" s="5" t="s">
        <v>630</v>
      </c>
      <c r="R219" s="5">
        <v>71559539.633599997</v>
      </c>
      <c r="S219" s="5">
        <v>12135549.4889</v>
      </c>
      <c r="T219" s="5">
        <v>-2620951.4900000002</v>
      </c>
      <c r="U219" s="5">
        <v>9063346.6747999992</v>
      </c>
      <c r="V219" s="5">
        <v>3911509.8004999999</v>
      </c>
      <c r="W219" s="5">
        <v>2008749.6973000001</v>
      </c>
      <c r="X219" s="5">
        <v>29608496.5403</v>
      </c>
      <c r="Y219" s="6">
        <v>125666240.34540001</v>
      </c>
    </row>
    <row r="220" spans="1:25" ht="24.95" customHeight="1">
      <c r="A220" s="133"/>
      <c r="B220" s="131"/>
      <c r="C220" s="1">
        <v>18</v>
      </c>
      <c r="D220" s="5" t="s">
        <v>265</v>
      </c>
      <c r="E220" s="5">
        <v>62596653.929300003</v>
      </c>
      <c r="F220" s="5">
        <v>10615562.8654</v>
      </c>
      <c r="G220" s="5">
        <v>0</v>
      </c>
      <c r="H220" s="5">
        <v>7928155.7449000003</v>
      </c>
      <c r="I220" s="5">
        <v>3421590.281</v>
      </c>
      <c r="J220" s="5">
        <v>1757152.2997000001</v>
      </c>
      <c r="K220" s="5">
        <v>24269366.024099998</v>
      </c>
      <c r="L220" s="6">
        <v>110588481.1444</v>
      </c>
      <c r="M220" s="12"/>
      <c r="N220" s="128"/>
      <c r="O220" s="131"/>
      <c r="P220" s="13">
        <v>15</v>
      </c>
      <c r="Q220" s="5" t="s">
        <v>631</v>
      </c>
      <c r="R220" s="5">
        <v>47491811.381700002</v>
      </c>
      <c r="S220" s="5">
        <v>8053981.7653000001</v>
      </c>
      <c r="T220" s="5">
        <v>-2620951.4900000002</v>
      </c>
      <c r="U220" s="5">
        <v>6015057.5727000004</v>
      </c>
      <c r="V220" s="5">
        <v>2595945.7902000002</v>
      </c>
      <c r="W220" s="5">
        <v>1333143.8718999999</v>
      </c>
      <c r="X220" s="5">
        <v>21370536.7665</v>
      </c>
      <c r="Y220" s="6">
        <v>84239525.658299997</v>
      </c>
    </row>
    <row r="221" spans="1:25" ht="24.95" customHeight="1">
      <c r="A221" s="133"/>
      <c r="B221" s="131"/>
      <c r="C221" s="1">
        <v>19</v>
      </c>
      <c r="D221" s="5" t="s">
        <v>266</v>
      </c>
      <c r="E221" s="5">
        <v>81749408.069299996</v>
      </c>
      <c r="F221" s="5">
        <v>13863616.1215</v>
      </c>
      <c r="G221" s="5">
        <v>0</v>
      </c>
      <c r="H221" s="5">
        <v>10353940.6428</v>
      </c>
      <c r="I221" s="5">
        <v>4468497.3169</v>
      </c>
      <c r="J221" s="5">
        <v>2294789.7590999999</v>
      </c>
      <c r="K221" s="5">
        <v>33676046.267499998</v>
      </c>
      <c r="L221" s="6">
        <v>146406298.1771</v>
      </c>
      <c r="M221" s="12"/>
      <c r="N221" s="128"/>
      <c r="O221" s="131"/>
      <c r="P221" s="13">
        <v>16</v>
      </c>
      <c r="Q221" s="5" t="s">
        <v>632</v>
      </c>
      <c r="R221" s="5">
        <v>78491037.503000006</v>
      </c>
      <c r="S221" s="5">
        <v>13311039.6591</v>
      </c>
      <c r="T221" s="5">
        <v>-2620951.4900000002</v>
      </c>
      <c r="U221" s="5">
        <v>9941252.9398999996</v>
      </c>
      <c r="V221" s="5">
        <v>4290391.8054</v>
      </c>
      <c r="W221" s="5">
        <v>2203323.9542</v>
      </c>
      <c r="X221" s="5">
        <v>32431607.175700001</v>
      </c>
      <c r="Y221" s="6">
        <v>138047701.54730001</v>
      </c>
    </row>
    <row r="222" spans="1:25" ht="24.95" customHeight="1">
      <c r="A222" s="133"/>
      <c r="B222" s="131"/>
      <c r="C222" s="1">
        <v>20</v>
      </c>
      <c r="D222" s="5" t="s">
        <v>267</v>
      </c>
      <c r="E222" s="5">
        <v>64804018.998300001</v>
      </c>
      <c r="F222" s="5">
        <v>10989902.725199999</v>
      </c>
      <c r="G222" s="5">
        <v>0</v>
      </c>
      <c r="H222" s="5">
        <v>8207728.7405000003</v>
      </c>
      <c r="I222" s="5">
        <v>3542246.8719000001</v>
      </c>
      <c r="J222" s="5">
        <v>1819115.3019999999</v>
      </c>
      <c r="K222" s="5">
        <v>27986939.086599998</v>
      </c>
      <c r="L222" s="6">
        <v>117349951.7245</v>
      </c>
      <c r="M222" s="12"/>
      <c r="N222" s="128"/>
      <c r="O222" s="131"/>
      <c r="P222" s="13">
        <v>17</v>
      </c>
      <c r="Q222" s="5" t="s">
        <v>633</v>
      </c>
      <c r="R222" s="5">
        <v>63242482.201700002</v>
      </c>
      <c r="S222" s="5">
        <v>10725086.7807</v>
      </c>
      <c r="T222" s="5">
        <v>-2620951.4900000002</v>
      </c>
      <c r="U222" s="5">
        <v>8009952.8827</v>
      </c>
      <c r="V222" s="5">
        <v>3456891.8443</v>
      </c>
      <c r="W222" s="5">
        <v>1775281.362</v>
      </c>
      <c r="X222" s="5">
        <v>25084297.748100001</v>
      </c>
      <c r="Y222" s="6">
        <v>109673041.3295</v>
      </c>
    </row>
    <row r="223" spans="1:25" ht="24.95" customHeight="1">
      <c r="A223" s="133"/>
      <c r="B223" s="131"/>
      <c r="C223" s="1">
        <v>21</v>
      </c>
      <c r="D223" s="5" t="s">
        <v>268</v>
      </c>
      <c r="E223" s="5">
        <v>51395341.940700002</v>
      </c>
      <c r="F223" s="5">
        <v>8715968.8115999997</v>
      </c>
      <c r="G223" s="5">
        <v>0</v>
      </c>
      <c r="H223" s="5">
        <v>6509457.7726999996</v>
      </c>
      <c r="I223" s="5">
        <v>2809316.3361999998</v>
      </c>
      <c r="J223" s="5">
        <v>1442719.9797</v>
      </c>
      <c r="K223" s="5">
        <v>23053153.379799999</v>
      </c>
      <c r="L223" s="6">
        <v>93925958.220699996</v>
      </c>
      <c r="M223" s="12"/>
      <c r="N223" s="129"/>
      <c r="O223" s="132"/>
      <c r="P223" s="13">
        <v>18</v>
      </c>
      <c r="Q223" s="5" t="s">
        <v>634</v>
      </c>
      <c r="R223" s="5">
        <v>74200187.324000001</v>
      </c>
      <c r="S223" s="5">
        <v>12583368.3387</v>
      </c>
      <c r="T223" s="5">
        <v>-2620951.4900000002</v>
      </c>
      <c r="U223" s="5">
        <v>9397796.9185000006</v>
      </c>
      <c r="V223" s="5">
        <v>4055850.0153000001</v>
      </c>
      <c r="W223" s="5">
        <v>2082875.3873000001</v>
      </c>
      <c r="X223" s="5">
        <v>29001475.602299999</v>
      </c>
      <c r="Y223" s="6">
        <v>128700602.09610002</v>
      </c>
    </row>
    <row r="224" spans="1:25" ht="24.95" customHeight="1">
      <c r="A224" s="133"/>
      <c r="B224" s="131"/>
      <c r="C224" s="1">
        <v>22</v>
      </c>
      <c r="D224" s="5" t="s">
        <v>269</v>
      </c>
      <c r="E224" s="5">
        <v>60388842.438199997</v>
      </c>
      <c r="F224" s="5">
        <v>10241147.2983</v>
      </c>
      <c r="G224" s="5">
        <v>0</v>
      </c>
      <c r="H224" s="5">
        <v>7648526.2078</v>
      </c>
      <c r="I224" s="5">
        <v>3300909.2881999998</v>
      </c>
      <c r="J224" s="5">
        <v>1695176.7660000001</v>
      </c>
      <c r="K224" s="5">
        <v>26816630.2498</v>
      </c>
      <c r="L224" s="6">
        <v>110091232.2483</v>
      </c>
      <c r="M224" s="12"/>
      <c r="N224" s="19"/>
      <c r="O224" s="124" t="s">
        <v>841</v>
      </c>
      <c r="P224" s="125"/>
      <c r="Q224" s="126"/>
      <c r="R224" s="15">
        <v>1176836598.1707001</v>
      </c>
      <c r="S224" s="15">
        <v>199575889.53960001</v>
      </c>
      <c r="T224" s="15">
        <v>-47177126.820000023</v>
      </c>
      <c r="U224" s="15">
        <v>149051798.31329998</v>
      </c>
      <c r="V224" s="15">
        <v>64326963.405600004</v>
      </c>
      <c r="W224" s="15">
        <v>33035010.740799997</v>
      </c>
      <c r="X224" s="15">
        <v>495610746.23390001</v>
      </c>
      <c r="Y224" s="8">
        <v>2071259879.5839</v>
      </c>
    </row>
    <row r="225" spans="1:25" ht="24.95" customHeight="1">
      <c r="A225" s="133"/>
      <c r="B225" s="131"/>
      <c r="C225" s="1">
        <v>23</v>
      </c>
      <c r="D225" s="5" t="s">
        <v>270</v>
      </c>
      <c r="E225" s="5">
        <v>75045967.046299994</v>
      </c>
      <c r="F225" s="5">
        <v>12726801.3698</v>
      </c>
      <c r="G225" s="5">
        <v>0</v>
      </c>
      <c r="H225" s="5">
        <v>9504918.8322000001</v>
      </c>
      <c r="I225" s="5">
        <v>4102081.1074999999</v>
      </c>
      <c r="J225" s="5">
        <v>2106617.2919000001</v>
      </c>
      <c r="K225" s="5">
        <v>32743621.8682</v>
      </c>
      <c r="L225" s="6">
        <v>136230007.51589999</v>
      </c>
      <c r="M225" s="12"/>
      <c r="N225" s="127">
        <v>29</v>
      </c>
      <c r="O225" s="130" t="s">
        <v>54</v>
      </c>
      <c r="P225" s="13">
        <v>1</v>
      </c>
      <c r="Q225" s="5" t="s">
        <v>635</v>
      </c>
      <c r="R225" s="5">
        <v>46371646.252700001</v>
      </c>
      <c r="S225" s="5">
        <v>7864016.6058</v>
      </c>
      <c r="T225" s="5">
        <v>-2734288.18</v>
      </c>
      <c r="U225" s="5">
        <v>5873183.4780000001</v>
      </c>
      <c r="V225" s="5">
        <v>2534716.5411</v>
      </c>
      <c r="W225" s="5">
        <v>1301699.6875</v>
      </c>
      <c r="X225" s="5">
        <v>20579325.003600001</v>
      </c>
      <c r="Y225" s="6">
        <v>81790299.388700008</v>
      </c>
    </row>
    <row r="226" spans="1:25" ht="24.95" customHeight="1">
      <c r="A226" s="133"/>
      <c r="B226" s="131"/>
      <c r="C226" s="1">
        <v>24</v>
      </c>
      <c r="D226" s="5" t="s">
        <v>271</v>
      </c>
      <c r="E226" s="5">
        <v>61758433.143600002</v>
      </c>
      <c r="F226" s="5">
        <v>10473411.729699999</v>
      </c>
      <c r="G226" s="5">
        <v>0</v>
      </c>
      <c r="H226" s="5">
        <v>7821991.2054000003</v>
      </c>
      <c r="I226" s="5">
        <v>3375772.3672000002</v>
      </c>
      <c r="J226" s="5">
        <v>1733622.5822999999</v>
      </c>
      <c r="K226" s="5">
        <v>23948462.936000001</v>
      </c>
      <c r="L226" s="6">
        <v>109111693.9642</v>
      </c>
      <c r="M226" s="12"/>
      <c r="N226" s="128"/>
      <c r="O226" s="131"/>
      <c r="P226" s="13">
        <v>2</v>
      </c>
      <c r="Q226" s="5" t="s">
        <v>636</v>
      </c>
      <c r="R226" s="5">
        <v>46501725.137999997</v>
      </c>
      <c r="S226" s="5">
        <v>7886076.2607000005</v>
      </c>
      <c r="T226" s="5">
        <v>-2734288.18</v>
      </c>
      <c r="U226" s="5">
        <v>5889658.5705000004</v>
      </c>
      <c r="V226" s="5">
        <v>2541826.7718000002</v>
      </c>
      <c r="W226" s="5">
        <v>1305351.1351999999</v>
      </c>
      <c r="X226" s="5">
        <v>20179374.182399999</v>
      </c>
      <c r="Y226" s="6">
        <v>81569723.878600001</v>
      </c>
    </row>
    <row r="227" spans="1:25" ht="24.95" customHeight="1">
      <c r="A227" s="133"/>
      <c r="B227" s="132"/>
      <c r="C227" s="1">
        <v>25</v>
      </c>
      <c r="D227" s="5" t="s">
        <v>272</v>
      </c>
      <c r="E227" s="5">
        <v>59309250.142899998</v>
      </c>
      <c r="F227" s="5">
        <v>10058062.753699999</v>
      </c>
      <c r="G227" s="5">
        <v>0</v>
      </c>
      <c r="H227" s="5">
        <v>7511790.8503</v>
      </c>
      <c r="I227" s="5">
        <v>3241897.7873</v>
      </c>
      <c r="J227" s="5">
        <v>1664871.5026</v>
      </c>
      <c r="K227" s="5">
        <v>22856778.2678</v>
      </c>
      <c r="L227" s="6">
        <v>104642651.3046</v>
      </c>
      <c r="M227" s="12"/>
      <c r="N227" s="128"/>
      <c r="O227" s="131"/>
      <c r="P227" s="13">
        <v>3</v>
      </c>
      <c r="Q227" s="5" t="s">
        <v>864</v>
      </c>
      <c r="R227" s="5">
        <v>57933338.442500003</v>
      </c>
      <c r="S227" s="5">
        <v>9824726.3652999997</v>
      </c>
      <c r="T227" s="5">
        <v>-2734288.18</v>
      </c>
      <c r="U227" s="5">
        <v>7337525.2695000004</v>
      </c>
      <c r="V227" s="5">
        <v>3166689.1968999999</v>
      </c>
      <c r="W227" s="5">
        <v>1626248.2494999999</v>
      </c>
      <c r="X227" s="5">
        <v>24507621.427099999</v>
      </c>
      <c r="Y227" s="6">
        <v>101661860.77079999</v>
      </c>
    </row>
    <row r="228" spans="1:25" ht="24.95" customHeight="1">
      <c r="A228" s="1"/>
      <c r="B228" s="124" t="s">
        <v>823</v>
      </c>
      <c r="C228" s="125"/>
      <c r="D228" s="126"/>
      <c r="E228" s="15">
        <v>1518807061.0569</v>
      </c>
      <c r="F228" s="15">
        <v>257569547.6507</v>
      </c>
      <c r="G228" s="15">
        <v>0</v>
      </c>
      <c r="H228" s="15">
        <v>192363939.13420004</v>
      </c>
      <c r="I228" s="15">
        <v>83019381.271000013</v>
      </c>
      <c r="J228" s="15">
        <v>42634472.494400002</v>
      </c>
      <c r="K228" s="15">
        <v>633967550.67139983</v>
      </c>
      <c r="L228" s="8">
        <v>2728361952.2785997</v>
      </c>
      <c r="M228" s="12"/>
      <c r="N228" s="128"/>
      <c r="O228" s="131"/>
      <c r="P228" s="13">
        <v>4</v>
      </c>
      <c r="Q228" s="5" t="s">
        <v>865</v>
      </c>
      <c r="R228" s="5">
        <v>51211790.669600002</v>
      </c>
      <c r="S228" s="5">
        <v>8684840.9487999994</v>
      </c>
      <c r="T228" s="5">
        <v>-2734288.18</v>
      </c>
      <c r="U228" s="5">
        <v>6486210.1552999998</v>
      </c>
      <c r="V228" s="5">
        <v>2799283.2560000001</v>
      </c>
      <c r="W228" s="5">
        <v>1437567.5072000001</v>
      </c>
      <c r="X228" s="5">
        <v>20560741.109200001</v>
      </c>
      <c r="Y228" s="6">
        <v>88446145.466099992</v>
      </c>
    </row>
    <row r="229" spans="1:25" ht="24.95" customHeight="1">
      <c r="A229" s="133">
        <v>11</v>
      </c>
      <c r="B229" s="130" t="s">
        <v>36</v>
      </c>
      <c r="C229" s="1">
        <v>1</v>
      </c>
      <c r="D229" s="5" t="s">
        <v>273</v>
      </c>
      <c r="E229" s="5">
        <v>67349625.587099999</v>
      </c>
      <c r="F229" s="5">
        <v>11421603.8638</v>
      </c>
      <c r="G229" s="5">
        <v>-3039775.5258999998</v>
      </c>
      <c r="H229" s="5">
        <v>8530141.5889999997</v>
      </c>
      <c r="I229" s="5">
        <v>3681392.0532999998</v>
      </c>
      <c r="J229" s="5">
        <v>1890573.0907000001</v>
      </c>
      <c r="K229" s="5">
        <v>25466256.740800001</v>
      </c>
      <c r="L229" s="6">
        <v>115299817.39879999</v>
      </c>
      <c r="M229" s="12"/>
      <c r="N229" s="128"/>
      <c r="O229" s="131"/>
      <c r="P229" s="13">
        <v>5</v>
      </c>
      <c r="Q229" s="5" t="s">
        <v>866</v>
      </c>
      <c r="R229" s="5">
        <v>48462422.407600001</v>
      </c>
      <c r="S229" s="5">
        <v>8218584.5310000004</v>
      </c>
      <c r="T229" s="5">
        <v>-2734288.18</v>
      </c>
      <c r="U229" s="5">
        <v>6137989.9484000001</v>
      </c>
      <c r="V229" s="5">
        <v>2649000.2755</v>
      </c>
      <c r="W229" s="5">
        <v>1360389.9191999999</v>
      </c>
      <c r="X229" s="5">
        <v>20292254.133499999</v>
      </c>
      <c r="Y229" s="6">
        <v>84386353.0352</v>
      </c>
    </row>
    <row r="230" spans="1:25" ht="24.95" customHeight="1">
      <c r="A230" s="133"/>
      <c r="B230" s="131"/>
      <c r="C230" s="1">
        <v>2</v>
      </c>
      <c r="D230" s="5" t="s">
        <v>274</v>
      </c>
      <c r="E230" s="5">
        <v>63241192.5995</v>
      </c>
      <c r="F230" s="5">
        <v>10724868.0813</v>
      </c>
      <c r="G230" s="5">
        <v>-2998691.196</v>
      </c>
      <c r="H230" s="5">
        <v>8009789.5486000003</v>
      </c>
      <c r="I230" s="5">
        <v>3456821.3535000002</v>
      </c>
      <c r="J230" s="5">
        <v>1775245.1614999999</v>
      </c>
      <c r="K230" s="5">
        <v>25725054.677499998</v>
      </c>
      <c r="L230" s="6">
        <v>109934280.22590001</v>
      </c>
      <c r="M230" s="12"/>
      <c r="N230" s="128"/>
      <c r="O230" s="131"/>
      <c r="P230" s="13">
        <v>6</v>
      </c>
      <c r="Q230" s="5" t="s">
        <v>637</v>
      </c>
      <c r="R230" s="5">
        <v>55196318.787500001</v>
      </c>
      <c r="S230" s="5">
        <v>9360564.1075999998</v>
      </c>
      <c r="T230" s="5">
        <v>-2734288.18</v>
      </c>
      <c r="U230" s="5">
        <v>6990869.0707999999</v>
      </c>
      <c r="V230" s="5">
        <v>3017081.2025000001</v>
      </c>
      <c r="W230" s="5">
        <v>1549417.2996</v>
      </c>
      <c r="X230" s="5">
        <v>23923420.028900001</v>
      </c>
      <c r="Y230" s="6">
        <v>97303382.3169</v>
      </c>
    </row>
    <row r="231" spans="1:25" ht="24.95" customHeight="1">
      <c r="A231" s="133"/>
      <c r="B231" s="131"/>
      <c r="C231" s="1">
        <v>3</v>
      </c>
      <c r="D231" s="5" t="s">
        <v>851</v>
      </c>
      <c r="E231" s="5">
        <v>63785611.575499997</v>
      </c>
      <c r="F231" s="5">
        <v>10817194.323999999</v>
      </c>
      <c r="G231" s="5">
        <v>-3004135.3857999998</v>
      </c>
      <c r="H231" s="5">
        <v>8078742.7300000004</v>
      </c>
      <c r="I231" s="5">
        <v>3486579.7919999999</v>
      </c>
      <c r="J231" s="5">
        <v>1790527.5607</v>
      </c>
      <c r="K231" s="5">
        <v>25749462.584399998</v>
      </c>
      <c r="L231" s="6">
        <v>110703983.18079999</v>
      </c>
      <c r="M231" s="12"/>
      <c r="N231" s="128"/>
      <c r="O231" s="131"/>
      <c r="P231" s="13">
        <v>7</v>
      </c>
      <c r="Q231" s="5" t="s">
        <v>638</v>
      </c>
      <c r="R231" s="5">
        <v>46262716.020199999</v>
      </c>
      <c r="S231" s="5">
        <v>7845543.4820999997</v>
      </c>
      <c r="T231" s="5">
        <v>-2734288.18</v>
      </c>
      <c r="U231" s="5">
        <v>5859386.9601999996</v>
      </c>
      <c r="V231" s="5">
        <v>2528762.3150999998</v>
      </c>
      <c r="W231" s="5">
        <v>1298641.9040999999</v>
      </c>
      <c r="X231" s="5">
        <v>20983511.4703</v>
      </c>
      <c r="Y231" s="6">
        <v>82044273.972000003</v>
      </c>
    </row>
    <row r="232" spans="1:25" ht="24.95" customHeight="1">
      <c r="A232" s="133"/>
      <c r="B232" s="131"/>
      <c r="C232" s="1">
        <v>4</v>
      </c>
      <c r="D232" s="5" t="s">
        <v>36</v>
      </c>
      <c r="E232" s="5">
        <v>61507152.986199997</v>
      </c>
      <c r="F232" s="5">
        <v>10430797.9454</v>
      </c>
      <c r="G232" s="5">
        <v>-2981350.7999</v>
      </c>
      <c r="H232" s="5">
        <v>7790165.4112</v>
      </c>
      <c r="I232" s="5">
        <v>3362037.1642999998</v>
      </c>
      <c r="J232" s="5">
        <v>1726568.8903999999</v>
      </c>
      <c r="K232" s="5">
        <v>24148653.3336</v>
      </c>
      <c r="L232" s="6">
        <v>105984024.93120001</v>
      </c>
      <c r="M232" s="12"/>
      <c r="N232" s="128"/>
      <c r="O232" s="131"/>
      <c r="P232" s="13">
        <v>8</v>
      </c>
      <c r="Q232" s="5" t="s">
        <v>639</v>
      </c>
      <c r="R232" s="5">
        <v>48046205.624499999</v>
      </c>
      <c r="S232" s="5">
        <v>8147999.6809999999</v>
      </c>
      <c r="T232" s="5">
        <v>-2734288.18</v>
      </c>
      <c r="U232" s="5">
        <v>6085274.1677000001</v>
      </c>
      <c r="V232" s="5">
        <v>2626249.486</v>
      </c>
      <c r="W232" s="5">
        <v>1348706.2871000001</v>
      </c>
      <c r="X232" s="5">
        <v>20570747.821600001</v>
      </c>
      <c r="Y232" s="6">
        <v>84090894.88790001</v>
      </c>
    </row>
    <row r="233" spans="1:25" ht="24.95" customHeight="1">
      <c r="A233" s="133"/>
      <c r="B233" s="131"/>
      <c r="C233" s="1">
        <v>5</v>
      </c>
      <c r="D233" s="5" t="s">
        <v>275</v>
      </c>
      <c r="E233" s="5">
        <v>61307558.888899997</v>
      </c>
      <c r="F233" s="5">
        <v>10396949.4319</v>
      </c>
      <c r="G233" s="5">
        <v>-2979354.8588999999</v>
      </c>
      <c r="H233" s="5">
        <v>7764885.8956000004</v>
      </c>
      <c r="I233" s="5">
        <v>3351127.1686</v>
      </c>
      <c r="J233" s="5">
        <v>1720966.0793000001</v>
      </c>
      <c r="K233" s="5">
        <v>25143076.993299998</v>
      </c>
      <c r="L233" s="6">
        <v>106705209.59869999</v>
      </c>
      <c r="M233" s="12"/>
      <c r="N233" s="128"/>
      <c r="O233" s="131"/>
      <c r="P233" s="13">
        <v>9</v>
      </c>
      <c r="Q233" s="5" t="s">
        <v>640</v>
      </c>
      <c r="R233" s="5">
        <v>47255827.218000002</v>
      </c>
      <c r="S233" s="5">
        <v>8013961.9787999997</v>
      </c>
      <c r="T233" s="5">
        <v>-2734288.18</v>
      </c>
      <c r="U233" s="5">
        <v>5985169.0867999997</v>
      </c>
      <c r="V233" s="5">
        <v>2583046.6803000001</v>
      </c>
      <c r="W233" s="5">
        <v>1326519.5543</v>
      </c>
      <c r="X233" s="5">
        <v>20486034.912700001</v>
      </c>
      <c r="Y233" s="6">
        <v>82916271.2509</v>
      </c>
    </row>
    <row r="234" spans="1:25" ht="24.95" customHeight="1">
      <c r="A234" s="133"/>
      <c r="B234" s="131"/>
      <c r="C234" s="1">
        <v>6</v>
      </c>
      <c r="D234" s="5" t="s">
        <v>276</v>
      </c>
      <c r="E234" s="5">
        <v>63722584.765900001</v>
      </c>
      <c r="F234" s="5">
        <v>10806505.8124</v>
      </c>
      <c r="G234" s="5">
        <v>-3003505.1176999998</v>
      </c>
      <c r="H234" s="5">
        <v>8070760.0930000003</v>
      </c>
      <c r="I234" s="5">
        <v>3483134.6889999998</v>
      </c>
      <c r="J234" s="5">
        <v>1788758.3334999999</v>
      </c>
      <c r="K234" s="5">
        <v>24485810.711199999</v>
      </c>
      <c r="L234" s="6">
        <v>109354049.28729999</v>
      </c>
      <c r="M234" s="12"/>
      <c r="N234" s="128"/>
      <c r="O234" s="131"/>
      <c r="P234" s="13">
        <v>10</v>
      </c>
      <c r="Q234" s="5" t="s">
        <v>641</v>
      </c>
      <c r="R234" s="5">
        <v>53644701.988799997</v>
      </c>
      <c r="S234" s="5">
        <v>9097430.4633000009</v>
      </c>
      <c r="T234" s="5">
        <v>-2734288.18</v>
      </c>
      <c r="U234" s="5">
        <v>6794349.6266000001</v>
      </c>
      <c r="V234" s="5">
        <v>2932268.4109999998</v>
      </c>
      <c r="W234" s="5">
        <v>1505861.8241000001</v>
      </c>
      <c r="X234" s="5">
        <v>23567784.6481</v>
      </c>
      <c r="Y234" s="6">
        <v>94808108.781900004</v>
      </c>
    </row>
    <row r="235" spans="1:25" ht="24.95" customHeight="1">
      <c r="A235" s="133"/>
      <c r="B235" s="131"/>
      <c r="C235" s="1">
        <v>7</v>
      </c>
      <c r="D235" s="5" t="s">
        <v>277</v>
      </c>
      <c r="E235" s="5">
        <v>74454985.925699994</v>
      </c>
      <c r="F235" s="5">
        <v>12626578.804500001</v>
      </c>
      <c r="G235" s="5">
        <v>-3110829.1293000001</v>
      </c>
      <c r="H235" s="5">
        <v>9430068.3399</v>
      </c>
      <c r="I235" s="5">
        <v>4069777.5395999998</v>
      </c>
      <c r="J235" s="5">
        <v>2090027.8455000001</v>
      </c>
      <c r="K235" s="5">
        <v>28795527.006999999</v>
      </c>
      <c r="L235" s="6">
        <v>128356136.3329</v>
      </c>
      <c r="M235" s="12"/>
      <c r="N235" s="128"/>
      <c r="O235" s="131"/>
      <c r="P235" s="13">
        <v>11</v>
      </c>
      <c r="Q235" s="5" t="s">
        <v>642</v>
      </c>
      <c r="R235" s="5">
        <v>56800652.8869</v>
      </c>
      <c r="S235" s="5">
        <v>9632637.9074000008</v>
      </c>
      <c r="T235" s="5">
        <v>-2734288.18</v>
      </c>
      <c r="U235" s="5">
        <v>7194065.4049000004</v>
      </c>
      <c r="V235" s="5">
        <v>3104775.5698000002</v>
      </c>
      <c r="W235" s="5">
        <v>1594452.6037999999</v>
      </c>
      <c r="X235" s="5">
        <v>25400389.596000001</v>
      </c>
      <c r="Y235" s="6">
        <v>100992685.78880002</v>
      </c>
    </row>
    <row r="236" spans="1:25" ht="24.95" customHeight="1">
      <c r="A236" s="133"/>
      <c r="B236" s="131"/>
      <c r="C236" s="1">
        <v>8</v>
      </c>
      <c r="D236" s="5" t="s">
        <v>278</v>
      </c>
      <c r="E236" s="5">
        <v>65950242.855300002</v>
      </c>
      <c r="F236" s="5">
        <v>11184287.0996</v>
      </c>
      <c r="G236" s="5">
        <v>-3025781.6985999998</v>
      </c>
      <c r="H236" s="5">
        <v>8352903.2934999997</v>
      </c>
      <c r="I236" s="5">
        <v>3604900.5150000001</v>
      </c>
      <c r="J236" s="5">
        <v>1851290.9816999999</v>
      </c>
      <c r="K236" s="5">
        <v>25430518.482299998</v>
      </c>
      <c r="L236" s="6">
        <v>113348361.52880001</v>
      </c>
      <c r="M236" s="12"/>
      <c r="N236" s="128"/>
      <c r="O236" s="131"/>
      <c r="P236" s="13">
        <v>12</v>
      </c>
      <c r="Q236" s="5" t="s">
        <v>643</v>
      </c>
      <c r="R236" s="5">
        <v>65648465.190399997</v>
      </c>
      <c r="S236" s="5">
        <v>11133109.6073</v>
      </c>
      <c r="T236" s="5">
        <v>-2734288.18</v>
      </c>
      <c r="U236" s="5">
        <v>8314681.7565000001</v>
      </c>
      <c r="V236" s="5">
        <v>3588405.0721</v>
      </c>
      <c r="W236" s="5">
        <v>1842819.773</v>
      </c>
      <c r="X236" s="5">
        <v>26503404.615699999</v>
      </c>
      <c r="Y236" s="6">
        <v>114296597.83500001</v>
      </c>
    </row>
    <row r="237" spans="1:25" ht="24.95" customHeight="1">
      <c r="A237" s="133"/>
      <c r="B237" s="131"/>
      <c r="C237" s="1">
        <v>9</v>
      </c>
      <c r="D237" s="5" t="s">
        <v>279</v>
      </c>
      <c r="E237" s="5">
        <v>59669169.266000003</v>
      </c>
      <c r="F237" s="5">
        <v>10119100.2667</v>
      </c>
      <c r="G237" s="5">
        <v>-2962970.9627</v>
      </c>
      <c r="H237" s="5">
        <v>7557376.2719000001</v>
      </c>
      <c r="I237" s="5">
        <v>3261571.2952999999</v>
      </c>
      <c r="J237" s="5">
        <v>1674974.8015999999</v>
      </c>
      <c r="K237" s="5">
        <v>23835321.461800002</v>
      </c>
      <c r="L237" s="6">
        <v>103154542.40060002</v>
      </c>
      <c r="M237" s="12"/>
      <c r="N237" s="128"/>
      <c r="O237" s="131"/>
      <c r="P237" s="13">
        <v>13</v>
      </c>
      <c r="Q237" s="5" t="s">
        <v>644</v>
      </c>
      <c r="R237" s="5">
        <v>61193838.782200001</v>
      </c>
      <c r="S237" s="5">
        <v>10377664.009</v>
      </c>
      <c r="T237" s="5">
        <v>-2734288.18</v>
      </c>
      <c r="U237" s="5">
        <v>7750482.7181000002</v>
      </c>
      <c r="V237" s="5">
        <v>3344911.1236999999</v>
      </c>
      <c r="W237" s="5">
        <v>1717773.8393000001</v>
      </c>
      <c r="X237" s="5">
        <v>24682447.692899998</v>
      </c>
      <c r="Y237" s="6">
        <v>106332829.98519999</v>
      </c>
    </row>
    <row r="238" spans="1:25" ht="24.95" customHeight="1">
      <c r="A238" s="133"/>
      <c r="B238" s="131"/>
      <c r="C238" s="1">
        <v>10</v>
      </c>
      <c r="D238" s="5" t="s">
        <v>280</v>
      </c>
      <c r="E238" s="5">
        <v>82880217.987599999</v>
      </c>
      <c r="F238" s="5">
        <v>14055386.496200001</v>
      </c>
      <c r="G238" s="5">
        <v>-3195081.4498999999</v>
      </c>
      <c r="H238" s="5">
        <v>10497162.9493</v>
      </c>
      <c r="I238" s="5">
        <v>4530308.4199000001</v>
      </c>
      <c r="J238" s="5">
        <v>2326532.7536999998</v>
      </c>
      <c r="K238" s="5">
        <v>29826271.326299999</v>
      </c>
      <c r="L238" s="6">
        <v>140920798.4831</v>
      </c>
      <c r="M238" s="12"/>
      <c r="N238" s="128"/>
      <c r="O238" s="131"/>
      <c r="P238" s="13">
        <v>14</v>
      </c>
      <c r="Q238" s="5" t="s">
        <v>645</v>
      </c>
      <c r="R238" s="5">
        <v>53342074.832500003</v>
      </c>
      <c r="S238" s="5">
        <v>9046108.9085000008</v>
      </c>
      <c r="T238" s="5">
        <v>-2734288.18</v>
      </c>
      <c r="U238" s="5">
        <v>6756020.4976000004</v>
      </c>
      <c r="V238" s="5">
        <v>2915726.5342000001</v>
      </c>
      <c r="W238" s="5">
        <v>1497366.7693</v>
      </c>
      <c r="X238" s="5">
        <v>23710578.845199998</v>
      </c>
      <c r="Y238" s="6">
        <v>94533588.207300007</v>
      </c>
    </row>
    <row r="239" spans="1:25" ht="24.95" customHeight="1">
      <c r="A239" s="133"/>
      <c r="B239" s="131"/>
      <c r="C239" s="1">
        <v>11</v>
      </c>
      <c r="D239" s="5" t="s">
        <v>281</v>
      </c>
      <c r="E239" s="5">
        <v>64297235.5</v>
      </c>
      <c r="F239" s="5">
        <v>10903958.9607</v>
      </c>
      <c r="G239" s="5">
        <v>-3009251.625</v>
      </c>
      <c r="H239" s="5">
        <v>8143542.2664000001</v>
      </c>
      <c r="I239" s="5">
        <v>3514545.6230000001</v>
      </c>
      <c r="J239" s="5">
        <v>1804889.3692000001</v>
      </c>
      <c r="K239" s="5">
        <v>25302284.316500001</v>
      </c>
      <c r="L239" s="6">
        <v>110957204.41080001</v>
      </c>
      <c r="M239" s="12"/>
      <c r="N239" s="128"/>
      <c r="O239" s="131"/>
      <c r="P239" s="13">
        <v>15</v>
      </c>
      <c r="Q239" s="5" t="s">
        <v>646</v>
      </c>
      <c r="R239" s="5">
        <v>41917336.224699996</v>
      </c>
      <c r="S239" s="5">
        <v>7108624.6613999996</v>
      </c>
      <c r="T239" s="5">
        <v>-2734288.18</v>
      </c>
      <c r="U239" s="5">
        <v>5309024.5107000005</v>
      </c>
      <c r="V239" s="5">
        <v>2291239.8862999999</v>
      </c>
      <c r="W239" s="5">
        <v>1176662.6348999999</v>
      </c>
      <c r="X239" s="5">
        <v>18507088.414700001</v>
      </c>
      <c r="Y239" s="6">
        <v>73575688.152699992</v>
      </c>
    </row>
    <row r="240" spans="1:25" ht="24.95" customHeight="1">
      <c r="A240" s="133"/>
      <c r="B240" s="131"/>
      <c r="C240" s="1">
        <v>12</v>
      </c>
      <c r="D240" s="5" t="s">
        <v>282</v>
      </c>
      <c r="E240" s="5">
        <v>70947060.366300002</v>
      </c>
      <c r="F240" s="5">
        <v>12031681.1228</v>
      </c>
      <c r="G240" s="5">
        <v>-3075749.8736999999</v>
      </c>
      <c r="H240" s="5">
        <v>8985773.3428000007</v>
      </c>
      <c r="I240" s="5">
        <v>3878031.1242999998</v>
      </c>
      <c r="J240" s="5">
        <v>1991556.7759</v>
      </c>
      <c r="K240" s="5">
        <v>27828370.315000001</v>
      </c>
      <c r="L240" s="6">
        <v>122586723.17340003</v>
      </c>
      <c r="M240" s="12"/>
      <c r="N240" s="128"/>
      <c r="O240" s="131"/>
      <c r="P240" s="13">
        <v>16</v>
      </c>
      <c r="Q240" s="5" t="s">
        <v>541</v>
      </c>
      <c r="R240" s="5">
        <v>54014454.868900001</v>
      </c>
      <c r="S240" s="5">
        <v>9160135.6511000004</v>
      </c>
      <c r="T240" s="5">
        <v>-2734288.18</v>
      </c>
      <c r="U240" s="5">
        <v>6841180.5390999997</v>
      </c>
      <c r="V240" s="5">
        <v>2952479.4411999998</v>
      </c>
      <c r="W240" s="5">
        <v>1516241.1668</v>
      </c>
      <c r="X240" s="5">
        <v>21667409.373199999</v>
      </c>
      <c r="Y240" s="6">
        <v>93417612.860300019</v>
      </c>
    </row>
    <row r="241" spans="1:28" ht="24.95" customHeight="1">
      <c r="A241" s="133"/>
      <c r="B241" s="132"/>
      <c r="C241" s="1">
        <v>13</v>
      </c>
      <c r="D241" s="5" t="s">
        <v>283</v>
      </c>
      <c r="E241" s="5">
        <v>77704634.825000003</v>
      </c>
      <c r="F241" s="5">
        <v>13177676.1877</v>
      </c>
      <c r="G241" s="5">
        <v>-3143325.6181999999</v>
      </c>
      <c r="H241" s="5">
        <v>9841651.4034000002</v>
      </c>
      <c r="I241" s="5">
        <v>4247406.3167000003</v>
      </c>
      <c r="J241" s="5">
        <v>2181248.8242000001</v>
      </c>
      <c r="K241" s="5">
        <v>29972189.311900001</v>
      </c>
      <c r="L241" s="6">
        <v>133981481.25070001</v>
      </c>
      <c r="M241" s="12"/>
      <c r="N241" s="128"/>
      <c r="O241" s="131"/>
      <c r="P241" s="13">
        <v>17</v>
      </c>
      <c r="Q241" s="5" t="s">
        <v>647</v>
      </c>
      <c r="R241" s="5">
        <v>47621127.097900003</v>
      </c>
      <c r="S241" s="5">
        <v>8075911.9967999998</v>
      </c>
      <c r="T241" s="5">
        <v>-2734288.18</v>
      </c>
      <c r="U241" s="5">
        <v>6031436.0061999997</v>
      </c>
      <c r="V241" s="5">
        <v>2603014.3054</v>
      </c>
      <c r="W241" s="5">
        <v>1336773.8966999999</v>
      </c>
      <c r="X241" s="5">
        <v>19830251.1065</v>
      </c>
      <c r="Y241" s="6">
        <v>82764226.229499996</v>
      </c>
    </row>
    <row r="242" spans="1:28" ht="24.95" customHeight="1">
      <c r="A242" s="1"/>
      <c r="B242" s="124" t="s">
        <v>824</v>
      </c>
      <c r="C242" s="125"/>
      <c r="D242" s="126"/>
      <c r="E242" s="15">
        <v>876817273.12900007</v>
      </c>
      <c r="F242" s="15">
        <v>148696588.39700001</v>
      </c>
      <c r="G242" s="15">
        <v>-39529803.241599999</v>
      </c>
      <c r="H242" s="15">
        <v>111052963.13460001</v>
      </c>
      <c r="I242" s="15">
        <v>47927633.054500014</v>
      </c>
      <c r="J242" s="15">
        <v>24613160.467899997</v>
      </c>
      <c r="K242" s="15">
        <v>341708797.26160002</v>
      </c>
      <c r="L242" s="8">
        <v>1511286612.2030001</v>
      </c>
      <c r="M242" s="12"/>
      <c r="N242" s="128"/>
      <c r="O242" s="131"/>
      <c r="P242" s="13">
        <v>18</v>
      </c>
      <c r="Q242" s="5" t="s">
        <v>867</v>
      </c>
      <c r="R242" s="5">
        <v>49645540.549699999</v>
      </c>
      <c r="S242" s="5">
        <v>8419225.6871000007</v>
      </c>
      <c r="T242" s="5">
        <v>-2734288.18</v>
      </c>
      <c r="U242" s="5">
        <v>6287837.3333000001</v>
      </c>
      <c r="V242" s="5">
        <v>2713670.5937999999</v>
      </c>
      <c r="W242" s="5">
        <v>1393601.2594000001</v>
      </c>
      <c r="X242" s="5">
        <v>22188287.8719</v>
      </c>
      <c r="Y242" s="6">
        <v>87913875.115200013</v>
      </c>
    </row>
    <row r="243" spans="1:28" ht="24.95" customHeight="1">
      <c r="A243" s="130" t="s">
        <v>37</v>
      </c>
      <c r="B243" s="130" t="s">
        <v>37</v>
      </c>
      <c r="C243" s="1">
        <v>1</v>
      </c>
      <c r="D243" s="5" t="s">
        <v>284</v>
      </c>
      <c r="E243" s="5">
        <v>80673925.203400001</v>
      </c>
      <c r="F243" s="5">
        <v>13681228.4816</v>
      </c>
      <c r="G243" s="5">
        <v>0</v>
      </c>
      <c r="H243" s="5">
        <v>10217725.763499999</v>
      </c>
      <c r="I243" s="5">
        <v>4409710.4409999996</v>
      </c>
      <c r="J243" s="5">
        <v>2264599.8516000002</v>
      </c>
      <c r="K243" s="5">
        <v>30330142.387699999</v>
      </c>
      <c r="L243" s="6">
        <v>141577332.1288</v>
      </c>
      <c r="M243" s="12"/>
      <c r="N243" s="128"/>
      <c r="O243" s="131"/>
      <c r="P243" s="13">
        <v>19</v>
      </c>
      <c r="Q243" s="5" t="s">
        <v>648</v>
      </c>
      <c r="R243" s="5">
        <v>52609100.832199998</v>
      </c>
      <c r="S243" s="5">
        <v>8921806.2326999996</v>
      </c>
      <c r="T243" s="5">
        <v>-2734288.18</v>
      </c>
      <c r="U243" s="5">
        <v>6663185.9502999997</v>
      </c>
      <c r="V243" s="5">
        <v>2875661.5059000002</v>
      </c>
      <c r="W243" s="5">
        <v>1476791.4371</v>
      </c>
      <c r="X243" s="5">
        <v>22027809.855099998</v>
      </c>
      <c r="Y243" s="6">
        <v>91840067.633299977</v>
      </c>
    </row>
    <row r="244" spans="1:28" ht="24.95" customHeight="1">
      <c r="A244" s="131"/>
      <c r="B244" s="131"/>
      <c r="C244" s="1">
        <v>2</v>
      </c>
      <c r="D244" s="5" t="s">
        <v>285</v>
      </c>
      <c r="E244" s="5">
        <v>76622674.423299998</v>
      </c>
      <c r="F244" s="5">
        <v>12994190.0436</v>
      </c>
      <c r="G244" s="5">
        <v>0</v>
      </c>
      <c r="H244" s="5">
        <v>9704616.1141999997</v>
      </c>
      <c r="I244" s="5">
        <v>4188265.3728999998</v>
      </c>
      <c r="J244" s="5">
        <v>2150877.0855999999</v>
      </c>
      <c r="K244" s="5">
        <v>34448725.182800002</v>
      </c>
      <c r="L244" s="6">
        <v>140109348.22239998</v>
      </c>
      <c r="M244" s="12"/>
      <c r="N244" s="128"/>
      <c r="O244" s="131"/>
      <c r="P244" s="13">
        <v>20</v>
      </c>
      <c r="Q244" s="5" t="s">
        <v>545</v>
      </c>
      <c r="R244" s="5">
        <v>52064479.6404</v>
      </c>
      <c r="S244" s="5">
        <v>8829445.6969000008</v>
      </c>
      <c r="T244" s="5">
        <v>-2734288.18</v>
      </c>
      <c r="U244" s="5">
        <v>6594207.1573000001</v>
      </c>
      <c r="V244" s="5">
        <v>2845892.014</v>
      </c>
      <c r="W244" s="5">
        <v>1461503.3615000001</v>
      </c>
      <c r="X244" s="5">
        <v>22871868.101300001</v>
      </c>
      <c r="Y244" s="6">
        <v>91933107.7914</v>
      </c>
    </row>
    <row r="245" spans="1:28" ht="24.95" customHeight="1">
      <c r="A245" s="131"/>
      <c r="B245" s="131"/>
      <c r="C245" s="1">
        <v>3</v>
      </c>
      <c r="D245" s="5" t="s">
        <v>286</v>
      </c>
      <c r="E245" s="5">
        <v>50702627.082500003</v>
      </c>
      <c r="F245" s="5">
        <v>8598493.5526999999</v>
      </c>
      <c r="G245" s="5">
        <v>0</v>
      </c>
      <c r="H245" s="5">
        <v>6421722.2319999998</v>
      </c>
      <c r="I245" s="5">
        <v>2771451.9092999999</v>
      </c>
      <c r="J245" s="5">
        <v>1423274.7629</v>
      </c>
      <c r="K245" s="5">
        <v>22028277.313299999</v>
      </c>
      <c r="L245" s="6">
        <v>91945846.852699995</v>
      </c>
      <c r="M245" s="12"/>
      <c r="N245" s="128"/>
      <c r="O245" s="131"/>
      <c r="P245" s="13">
        <v>21</v>
      </c>
      <c r="Q245" s="5" t="s">
        <v>649</v>
      </c>
      <c r="R245" s="5">
        <v>56331804.762900002</v>
      </c>
      <c r="S245" s="5">
        <v>9553127.4795999993</v>
      </c>
      <c r="T245" s="5">
        <v>-2734288.18</v>
      </c>
      <c r="U245" s="5">
        <v>7134683.6215000004</v>
      </c>
      <c r="V245" s="5">
        <v>3079147.9031000002</v>
      </c>
      <c r="W245" s="5">
        <v>1581291.5559</v>
      </c>
      <c r="X245" s="5">
        <v>24147962.1831</v>
      </c>
      <c r="Y245" s="6">
        <v>99093729.326100007</v>
      </c>
    </row>
    <row r="246" spans="1:28" ht="24.95" customHeight="1">
      <c r="A246" s="131"/>
      <c r="B246" s="131"/>
      <c r="C246" s="1">
        <v>4</v>
      </c>
      <c r="D246" s="5" t="s">
        <v>287</v>
      </c>
      <c r="E246" s="5">
        <v>52199848.454300001</v>
      </c>
      <c r="F246" s="5">
        <v>8852402.4536000006</v>
      </c>
      <c r="G246" s="5">
        <v>0</v>
      </c>
      <c r="H246" s="5">
        <v>6611352.2437000005</v>
      </c>
      <c r="I246" s="5">
        <v>2853291.3971000002</v>
      </c>
      <c r="J246" s="5">
        <v>1465303.3030000001</v>
      </c>
      <c r="K246" s="5">
        <v>22771421.3068</v>
      </c>
      <c r="L246" s="6">
        <v>94753619.158500016</v>
      </c>
      <c r="M246" s="12"/>
      <c r="N246" s="128"/>
      <c r="O246" s="131"/>
      <c r="P246" s="13">
        <v>22</v>
      </c>
      <c r="Q246" s="5" t="s">
        <v>650</v>
      </c>
      <c r="R246" s="5">
        <v>51130455.728</v>
      </c>
      <c r="S246" s="5">
        <v>8671047.6206999999</v>
      </c>
      <c r="T246" s="5">
        <v>-2734288.18</v>
      </c>
      <c r="U246" s="5">
        <v>6475908.7087000003</v>
      </c>
      <c r="V246" s="5">
        <v>2794837.4138000002</v>
      </c>
      <c r="W246" s="5">
        <v>1435284.3518999999</v>
      </c>
      <c r="X246" s="5">
        <v>22007796.430300001</v>
      </c>
      <c r="Y246" s="6">
        <v>89781042.073400006</v>
      </c>
    </row>
    <row r="247" spans="1:28" ht="24.95" customHeight="1">
      <c r="A247" s="131"/>
      <c r="B247" s="131"/>
      <c r="C247" s="1">
        <v>5</v>
      </c>
      <c r="D247" s="5" t="s">
        <v>288</v>
      </c>
      <c r="E247" s="5">
        <v>62501222.517700002</v>
      </c>
      <c r="F247" s="5">
        <v>10599378.9628</v>
      </c>
      <c r="G247" s="5">
        <v>0</v>
      </c>
      <c r="H247" s="5">
        <v>7916068.9151999997</v>
      </c>
      <c r="I247" s="5">
        <v>3416373.9128999999</v>
      </c>
      <c r="J247" s="5">
        <v>1754473.4421000001</v>
      </c>
      <c r="K247" s="5">
        <v>25332663.162500001</v>
      </c>
      <c r="L247" s="6">
        <v>111520180.91319999</v>
      </c>
      <c r="M247" s="12"/>
      <c r="N247" s="128"/>
      <c r="O247" s="131"/>
      <c r="P247" s="13">
        <v>23</v>
      </c>
      <c r="Q247" s="5" t="s">
        <v>651</v>
      </c>
      <c r="R247" s="5">
        <v>62872070.491099998</v>
      </c>
      <c r="S247" s="5">
        <v>10662269.8639</v>
      </c>
      <c r="T247" s="5">
        <v>-2734288.18</v>
      </c>
      <c r="U247" s="5">
        <v>7963038.5263</v>
      </c>
      <c r="V247" s="5">
        <v>3436644.8018</v>
      </c>
      <c r="W247" s="5">
        <v>1764883.5252</v>
      </c>
      <c r="X247" s="5">
        <v>26677595.534699999</v>
      </c>
      <c r="Y247" s="6">
        <v>110642214.56299999</v>
      </c>
    </row>
    <row r="248" spans="1:28" ht="24.95" customHeight="1">
      <c r="A248" s="131"/>
      <c r="B248" s="131"/>
      <c r="C248" s="1">
        <v>6</v>
      </c>
      <c r="D248" s="5" t="s">
        <v>289</v>
      </c>
      <c r="E248" s="5">
        <v>53123779.5898</v>
      </c>
      <c r="F248" s="5">
        <v>9009088.9286000002</v>
      </c>
      <c r="G248" s="5">
        <v>0</v>
      </c>
      <c r="H248" s="5">
        <v>6728372.3953999998</v>
      </c>
      <c r="I248" s="5">
        <v>2903794.3169</v>
      </c>
      <c r="J248" s="5">
        <v>1491238.9979000001</v>
      </c>
      <c r="K248" s="5">
        <v>23115355.717</v>
      </c>
      <c r="L248" s="6">
        <v>96371629.945600003</v>
      </c>
      <c r="M248" s="12"/>
      <c r="N248" s="128"/>
      <c r="O248" s="131"/>
      <c r="P248" s="13">
        <v>24</v>
      </c>
      <c r="Q248" s="5" t="s">
        <v>868</v>
      </c>
      <c r="R248" s="5">
        <v>52137513.572400004</v>
      </c>
      <c r="S248" s="5">
        <v>8841831.2838000003</v>
      </c>
      <c r="T248" s="5">
        <v>-2734288.18</v>
      </c>
      <c r="U248" s="5">
        <v>6603457.2426000005</v>
      </c>
      <c r="V248" s="5">
        <v>2849884.1154999998</v>
      </c>
      <c r="W248" s="5">
        <v>1463553.4989</v>
      </c>
      <c r="X248" s="5">
        <v>22713772.6351</v>
      </c>
      <c r="Y248" s="6">
        <v>91875724.168300003</v>
      </c>
    </row>
    <row r="249" spans="1:28" ht="24.95" customHeight="1">
      <c r="A249" s="131"/>
      <c r="B249" s="131"/>
      <c r="C249" s="1">
        <v>7</v>
      </c>
      <c r="D249" s="5" t="s">
        <v>290</v>
      </c>
      <c r="E249" s="5">
        <v>53172641.935000002</v>
      </c>
      <c r="F249" s="5">
        <v>9017375.3346999995</v>
      </c>
      <c r="G249" s="5">
        <v>0</v>
      </c>
      <c r="H249" s="5">
        <v>6734561.0373999998</v>
      </c>
      <c r="I249" s="5">
        <v>2906465.1773000001</v>
      </c>
      <c r="J249" s="5">
        <v>1492610.6140999999</v>
      </c>
      <c r="K249" s="5">
        <v>21459906.640000001</v>
      </c>
      <c r="L249" s="6">
        <v>94783560.738499999</v>
      </c>
      <c r="M249" s="12"/>
      <c r="N249" s="128"/>
      <c r="O249" s="131"/>
      <c r="P249" s="13">
        <v>25</v>
      </c>
      <c r="Q249" s="5" t="s">
        <v>869</v>
      </c>
      <c r="R249" s="5">
        <v>68690525.351899996</v>
      </c>
      <c r="S249" s="5">
        <v>11649002.6919</v>
      </c>
      <c r="T249" s="5">
        <v>-2734288.18</v>
      </c>
      <c r="U249" s="5">
        <v>8699972.7462000009</v>
      </c>
      <c r="V249" s="5">
        <v>3754686.8593000001</v>
      </c>
      <c r="W249" s="5">
        <v>1928213.5229</v>
      </c>
      <c r="X249" s="5">
        <v>23645561.687600002</v>
      </c>
      <c r="Y249" s="6">
        <v>115633674.67979999</v>
      </c>
    </row>
    <row r="250" spans="1:28" ht="24.95" customHeight="1">
      <c r="A250" s="131"/>
      <c r="B250" s="131"/>
      <c r="C250" s="1">
        <v>8</v>
      </c>
      <c r="D250" s="5" t="s">
        <v>291</v>
      </c>
      <c r="E250" s="5">
        <v>61684697.537900001</v>
      </c>
      <c r="F250" s="5">
        <v>10460907.1482</v>
      </c>
      <c r="G250" s="5">
        <v>0</v>
      </c>
      <c r="H250" s="5">
        <v>7812652.2499000002</v>
      </c>
      <c r="I250" s="5">
        <v>3371741.9117000001</v>
      </c>
      <c r="J250" s="5">
        <v>1731552.7482</v>
      </c>
      <c r="K250" s="5">
        <v>24182420.695999999</v>
      </c>
      <c r="L250" s="6">
        <v>109243972.29189999</v>
      </c>
      <c r="M250" s="12"/>
      <c r="N250" s="128"/>
      <c r="O250" s="131"/>
      <c r="P250" s="13">
        <v>26</v>
      </c>
      <c r="Q250" s="5" t="s">
        <v>652</v>
      </c>
      <c r="R250" s="5">
        <v>47017062.977300003</v>
      </c>
      <c r="S250" s="5">
        <v>7973470.7280999999</v>
      </c>
      <c r="T250" s="5">
        <v>-2734288.18</v>
      </c>
      <c r="U250" s="5">
        <v>5954928.4913999997</v>
      </c>
      <c r="V250" s="5">
        <v>2569995.6088</v>
      </c>
      <c r="W250" s="5">
        <v>1319817.1971</v>
      </c>
      <c r="X250" s="5">
        <v>20600291.448600002</v>
      </c>
      <c r="Y250" s="6">
        <v>82701278.271300003</v>
      </c>
    </row>
    <row r="251" spans="1:28" ht="24.95" customHeight="1">
      <c r="A251" s="131"/>
      <c r="B251" s="131"/>
      <c r="C251" s="1">
        <v>9</v>
      </c>
      <c r="D251" s="5" t="s">
        <v>292</v>
      </c>
      <c r="E251" s="5">
        <v>67891580.899200007</v>
      </c>
      <c r="F251" s="5">
        <v>11513512.3018</v>
      </c>
      <c r="G251" s="5">
        <v>0</v>
      </c>
      <c r="H251" s="5">
        <v>8598782.7358999997</v>
      </c>
      <c r="I251" s="5">
        <v>3711015.8256999999</v>
      </c>
      <c r="J251" s="5">
        <v>1905786.3324</v>
      </c>
      <c r="K251" s="5">
        <v>26915100.301199999</v>
      </c>
      <c r="L251" s="6">
        <v>120535778.3962</v>
      </c>
      <c r="M251" s="12"/>
      <c r="N251" s="128"/>
      <c r="O251" s="131"/>
      <c r="P251" s="13">
        <v>27</v>
      </c>
      <c r="Q251" s="5" t="s">
        <v>653</v>
      </c>
      <c r="R251" s="5">
        <v>56869379.484399997</v>
      </c>
      <c r="S251" s="5">
        <v>9644293.0274</v>
      </c>
      <c r="T251" s="5">
        <v>-2734288.18</v>
      </c>
      <c r="U251" s="5">
        <v>7202769.9463999998</v>
      </c>
      <c r="V251" s="5">
        <v>3108532.2283999999</v>
      </c>
      <c r="W251" s="5">
        <v>1596381.8299</v>
      </c>
      <c r="X251" s="5">
        <v>23521192.5482</v>
      </c>
      <c r="Y251" s="6">
        <v>99208260.8847</v>
      </c>
      <c r="AB251" s="35">
        <v>82028645.400000006</v>
      </c>
    </row>
    <row r="252" spans="1:28" ht="24.95" customHeight="1">
      <c r="A252" s="131"/>
      <c r="B252" s="131"/>
      <c r="C252" s="1">
        <v>10</v>
      </c>
      <c r="D252" s="5" t="s">
        <v>293</v>
      </c>
      <c r="E252" s="5">
        <v>49401087.814400002</v>
      </c>
      <c r="F252" s="5">
        <v>8377769.7432000004</v>
      </c>
      <c r="G252" s="5">
        <v>0</v>
      </c>
      <c r="H252" s="5">
        <v>6256876.2637</v>
      </c>
      <c r="I252" s="5">
        <v>2700308.5839999998</v>
      </c>
      <c r="J252" s="5">
        <v>1386739.2202999999</v>
      </c>
      <c r="K252" s="5">
        <v>20139655.954399999</v>
      </c>
      <c r="L252" s="6">
        <v>88262437.580000013</v>
      </c>
      <c r="M252" s="12"/>
      <c r="N252" s="128"/>
      <c r="O252" s="131"/>
      <c r="P252" s="13">
        <v>28</v>
      </c>
      <c r="Q252" s="5" t="s">
        <v>654</v>
      </c>
      <c r="R252" s="5">
        <v>57051722.8979</v>
      </c>
      <c r="S252" s="5">
        <v>9675216.0536000002</v>
      </c>
      <c r="T252" s="5">
        <v>-2734288.18</v>
      </c>
      <c r="U252" s="5">
        <v>7225864.5831000004</v>
      </c>
      <c r="V252" s="5">
        <v>3118499.2859999998</v>
      </c>
      <c r="W252" s="5">
        <v>1601500.3966000001</v>
      </c>
      <c r="X252" s="5">
        <v>24413643.043699998</v>
      </c>
      <c r="Y252" s="6">
        <v>100352158.08089998</v>
      </c>
    </row>
    <row r="253" spans="1:28" ht="24.95" customHeight="1">
      <c r="A253" s="131"/>
      <c r="B253" s="131"/>
      <c r="C253" s="1">
        <v>11</v>
      </c>
      <c r="D253" s="5" t="s">
        <v>294</v>
      </c>
      <c r="E253" s="5">
        <v>84766757.318800002</v>
      </c>
      <c r="F253" s="5">
        <v>14375318.562999999</v>
      </c>
      <c r="G253" s="5">
        <v>0</v>
      </c>
      <c r="H253" s="5">
        <v>10736101.8813</v>
      </c>
      <c r="I253" s="5">
        <v>4633428.3830000004</v>
      </c>
      <c r="J253" s="5">
        <v>2379489.8483000002</v>
      </c>
      <c r="K253" s="5">
        <v>36100997.525700003</v>
      </c>
      <c r="L253" s="6">
        <v>152992093.5201</v>
      </c>
      <c r="M253" s="12"/>
      <c r="N253" s="128"/>
      <c r="O253" s="131"/>
      <c r="P253" s="13">
        <v>29</v>
      </c>
      <c r="Q253" s="5" t="s">
        <v>655</v>
      </c>
      <c r="R253" s="5">
        <v>50275438.331600003</v>
      </c>
      <c r="S253" s="5">
        <v>8526048.0023999996</v>
      </c>
      <c r="T253" s="5">
        <v>-2734288.18</v>
      </c>
      <c r="U253" s="5">
        <v>6367616.8008000003</v>
      </c>
      <c r="V253" s="5">
        <v>2748101.3820000002</v>
      </c>
      <c r="W253" s="5">
        <v>1411283.1364</v>
      </c>
      <c r="X253" s="5">
        <v>22002501.873500001</v>
      </c>
      <c r="Y253" s="6">
        <v>88596701.346700013</v>
      </c>
    </row>
    <row r="254" spans="1:28" ht="24.95" customHeight="1">
      <c r="A254" s="131"/>
      <c r="B254" s="131"/>
      <c r="C254" s="1">
        <v>12</v>
      </c>
      <c r="D254" s="5" t="s">
        <v>295</v>
      </c>
      <c r="E254" s="5">
        <v>87238479.107199997</v>
      </c>
      <c r="F254" s="5">
        <v>14794489.818700001</v>
      </c>
      <c r="G254" s="5">
        <v>0</v>
      </c>
      <c r="H254" s="5">
        <v>11049156.8781</v>
      </c>
      <c r="I254" s="5">
        <v>4768534.9535999997</v>
      </c>
      <c r="J254" s="5">
        <v>2448873.6148999999</v>
      </c>
      <c r="K254" s="5">
        <v>36289748.475900002</v>
      </c>
      <c r="L254" s="6">
        <v>156589282.8484</v>
      </c>
      <c r="M254" s="12"/>
      <c r="N254" s="129"/>
      <c r="O254" s="132"/>
      <c r="P254" s="13">
        <v>30</v>
      </c>
      <c r="Q254" s="5" t="s">
        <v>656</v>
      </c>
      <c r="R254" s="5">
        <v>55935189.385200001</v>
      </c>
      <c r="S254" s="5">
        <v>9485866.7681000009</v>
      </c>
      <c r="T254" s="5">
        <v>-2734288.18</v>
      </c>
      <c r="U254" s="5">
        <v>7084450.4495000001</v>
      </c>
      <c r="V254" s="5">
        <v>3057468.5443000002</v>
      </c>
      <c r="W254" s="5">
        <v>1570158.1553</v>
      </c>
      <c r="X254" s="5">
        <v>24841284.397100002</v>
      </c>
      <c r="Y254" s="6">
        <v>99240129.519500017</v>
      </c>
    </row>
    <row r="255" spans="1:28" ht="24.95" customHeight="1">
      <c r="A255" s="131"/>
      <c r="B255" s="131"/>
      <c r="C255" s="1">
        <v>13</v>
      </c>
      <c r="D255" s="5" t="s">
        <v>296</v>
      </c>
      <c r="E255" s="5">
        <v>68378154.106900007</v>
      </c>
      <c r="F255" s="5">
        <v>11596028.6689</v>
      </c>
      <c r="G255" s="5">
        <v>0</v>
      </c>
      <c r="H255" s="5">
        <v>8660409.4832000006</v>
      </c>
      <c r="I255" s="5">
        <v>3737612.3616999998</v>
      </c>
      <c r="J255" s="5">
        <v>1919444.9415</v>
      </c>
      <c r="K255" s="5">
        <v>26126634.9014</v>
      </c>
      <c r="L255" s="6">
        <v>120418284.46359999</v>
      </c>
      <c r="M255" s="12"/>
      <c r="N255" s="19"/>
      <c r="O255" s="124" t="s">
        <v>842</v>
      </c>
      <c r="P255" s="125"/>
      <c r="Q255" s="126"/>
      <c r="R255" s="15">
        <v>1594054926.4379005</v>
      </c>
      <c r="S255" s="15">
        <v>270330588.30210006</v>
      </c>
      <c r="T255" s="15">
        <v>-82028645.400000036</v>
      </c>
      <c r="U255" s="15">
        <v>201894429.32429996</v>
      </c>
      <c r="V255" s="15">
        <v>87132498.325599998</v>
      </c>
      <c r="W255" s="15">
        <v>44746757.279699996</v>
      </c>
      <c r="X255" s="15">
        <v>677611951.99179983</v>
      </c>
      <c r="Y255" s="8">
        <v>2793742506.2614002</v>
      </c>
    </row>
    <row r="256" spans="1:28" ht="24.95" customHeight="1">
      <c r="A256" s="131"/>
      <c r="B256" s="131"/>
      <c r="C256" s="1">
        <v>14</v>
      </c>
      <c r="D256" s="5" t="s">
        <v>297</v>
      </c>
      <c r="E256" s="5">
        <v>65210550.579000004</v>
      </c>
      <c r="F256" s="5">
        <v>11058845.0932</v>
      </c>
      <c r="G256" s="5">
        <v>0</v>
      </c>
      <c r="H256" s="5">
        <v>8259217.8454999998</v>
      </c>
      <c r="I256" s="5">
        <v>3564468.2595000002</v>
      </c>
      <c r="J256" s="5">
        <v>1830527.0604999999</v>
      </c>
      <c r="K256" s="5">
        <v>24598202.2421</v>
      </c>
      <c r="L256" s="6">
        <v>114521811.07980001</v>
      </c>
      <c r="M256" s="12"/>
      <c r="N256" s="127">
        <v>30</v>
      </c>
      <c r="O256" s="130" t="s">
        <v>55</v>
      </c>
      <c r="P256" s="13">
        <v>1</v>
      </c>
      <c r="Q256" s="5" t="s">
        <v>657</v>
      </c>
      <c r="R256" s="5">
        <v>55050859.866099998</v>
      </c>
      <c r="S256" s="5">
        <v>9335896.2024000008</v>
      </c>
      <c r="T256" s="5">
        <v>-2536017.62</v>
      </c>
      <c r="U256" s="5">
        <v>6972446.0256000003</v>
      </c>
      <c r="V256" s="5">
        <v>3009130.2850000001</v>
      </c>
      <c r="W256" s="5">
        <v>1545334.1184</v>
      </c>
      <c r="X256" s="5">
        <v>26808260.952799998</v>
      </c>
      <c r="Y256" s="6">
        <v>100185909.8303</v>
      </c>
    </row>
    <row r="257" spans="1:25" ht="24.95" customHeight="1">
      <c r="A257" s="131"/>
      <c r="B257" s="131"/>
      <c r="C257" s="1">
        <v>15</v>
      </c>
      <c r="D257" s="5" t="s">
        <v>298</v>
      </c>
      <c r="E257" s="5">
        <v>71171950.421599999</v>
      </c>
      <c r="F257" s="5">
        <v>12069819.4955</v>
      </c>
      <c r="G257" s="5">
        <v>0</v>
      </c>
      <c r="H257" s="5">
        <v>9014256.7083999999</v>
      </c>
      <c r="I257" s="5">
        <v>3890323.8202</v>
      </c>
      <c r="J257" s="5">
        <v>1997869.6705</v>
      </c>
      <c r="K257" s="5">
        <v>23619079.8517</v>
      </c>
      <c r="L257" s="6">
        <v>121763299.96789998</v>
      </c>
      <c r="M257" s="12"/>
      <c r="N257" s="128"/>
      <c r="O257" s="131"/>
      <c r="P257" s="13">
        <v>2</v>
      </c>
      <c r="Q257" s="5" t="s">
        <v>658</v>
      </c>
      <c r="R257" s="5">
        <v>63930471.052500002</v>
      </c>
      <c r="S257" s="5">
        <v>10841760.5714</v>
      </c>
      <c r="T257" s="5">
        <v>-2536017.62</v>
      </c>
      <c r="U257" s="5">
        <v>8097089.8526999997</v>
      </c>
      <c r="V257" s="5">
        <v>3494497.9432999999</v>
      </c>
      <c r="W257" s="5">
        <v>1794593.9149</v>
      </c>
      <c r="X257" s="5">
        <v>30894917.5704</v>
      </c>
      <c r="Y257" s="6">
        <v>116517313.28519998</v>
      </c>
    </row>
    <row r="258" spans="1:25" ht="24.95" customHeight="1">
      <c r="A258" s="131"/>
      <c r="B258" s="131"/>
      <c r="C258" s="1">
        <v>16</v>
      </c>
      <c r="D258" s="5" t="s">
        <v>299</v>
      </c>
      <c r="E258" s="5">
        <v>62432585.3367</v>
      </c>
      <c r="F258" s="5">
        <v>10587739.0066</v>
      </c>
      <c r="G258" s="5">
        <v>0</v>
      </c>
      <c r="H258" s="5">
        <v>7907375.6988000004</v>
      </c>
      <c r="I258" s="5">
        <v>3412622.1419000002</v>
      </c>
      <c r="J258" s="5">
        <v>1752546.726</v>
      </c>
      <c r="K258" s="5">
        <v>24626581.066599999</v>
      </c>
      <c r="L258" s="6">
        <v>110719449.97659999</v>
      </c>
      <c r="M258" s="12"/>
      <c r="N258" s="128"/>
      <c r="O258" s="131"/>
      <c r="P258" s="13">
        <v>3</v>
      </c>
      <c r="Q258" s="5" t="s">
        <v>659</v>
      </c>
      <c r="R258" s="5">
        <v>63681734.805799998</v>
      </c>
      <c r="S258" s="5">
        <v>10799578.2006</v>
      </c>
      <c r="T258" s="5">
        <v>-2536017.62</v>
      </c>
      <c r="U258" s="5">
        <v>8065586.2566</v>
      </c>
      <c r="V258" s="5">
        <v>3480901.7928999998</v>
      </c>
      <c r="W258" s="5">
        <v>1787611.6332</v>
      </c>
      <c r="X258" s="5">
        <v>28689364.041000001</v>
      </c>
      <c r="Y258" s="6">
        <v>113968759.1101</v>
      </c>
    </row>
    <row r="259" spans="1:25" ht="24.95" customHeight="1">
      <c r="A259" s="131"/>
      <c r="B259" s="131"/>
      <c r="C259" s="1">
        <v>17</v>
      </c>
      <c r="D259" s="5" t="s">
        <v>300</v>
      </c>
      <c r="E259" s="5">
        <v>51203197.517999999</v>
      </c>
      <c r="F259" s="5">
        <v>8683383.6642000005</v>
      </c>
      <c r="G259" s="5">
        <v>0</v>
      </c>
      <c r="H259" s="5">
        <v>6485121.7928999998</v>
      </c>
      <c r="I259" s="5">
        <v>2798813.5465000002</v>
      </c>
      <c r="J259" s="5">
        <v>1437326.2886000001</v>
      </c>
      <c r="K259" s="5">
        <v>21608842.522999998</v>
      </c>
      <c r="L259" s="6">
        <v>92216685.333199993</v>
      </c>
      <c r="M259" s="12"/>
      <c r="N259" s="128"/>
      <c r="O259" s="131"/>
      <c r="P259" s="13">
        <v>4</v>
      </c>
      <c r="Q259" s="5" t="s">
        <v>870</v>
      </c>
      <c r="R259" s="5">
        <v>68227486.339599997</v>
      </c>
      <c r="S259" s="5">
        <v>11570477.4125</v>
      </c>
      <c r="T259" s="5">
        <v>-2536017.62</v>
      </c>
      <c r="U259" s="5">
        <v>8641326.7136000004</v>
      </c>
      <c r="V259" s="5">
        <v>3729376.7239000001</v>
      </c>
      <c r="W259" s="5">
        <v>1915215.5427000001</v>
      </c>
      <c r="X259" s="5">
        <v>25570340.625599999</v>
      </c>
      <c r="Y259" s="6">
        <v>117118205.73789997</v>
      </c>
    </row>
    <row r="260" spans="1:25" ht="24.95" customHeight="1">
      <c r="A260" s="132"/>
      <c r="B260" s="132"/>
      <c r="C260" s="1">
        <v>18</v>
      </c>
      <c r="D260" s="5" t="s">
        <v>301</v>
      </c>
      <c r="E260" s="5">
        <v>63717213.615000002</v>
      </c>
      <c r="F260" s="5">
        <v>10805594.9364</v>
      </c>
      <c r="G260" s="5">
        <v>0</v>
      </c>
      <c r="H260" s="5">
        <v>8070079.8119000001</v>
      </c>
      <c r="I260" s="5">
        <v>3482841.0970000001</v>
      </c>
      <c r="J260" s="5">
        <v>1788607.5597999999</v>
      </c>
      <c r="K260" s="5">
        <v>22849092.4551</v>
      </c>
      <c r="L260" s="6">
        <v>110713429.47520001</v>
      </c>
      <c r="M260" s="12"/>
      <c r="N260" s="128"/>
      <c r="O260" s="131"/>
      <c r="P260" s="13">
        <v>5</v>
      </c>
      <c r="Q260" s="5" t="s">
        <v>660</v>
      </c>
      <c r="R260" s="5">
        <v>69223629.171299994</v>
      </c>
      <c r="S260" s="5">
        <v>11739410.0341</v>
      </c>
      <c r="T260" s="5">
        <v>-2536017.62</v>
      </c>
      <c r="U260" s="5">
        <v>8767492.8105999995</v>
      </c>
      <c r="V260" s="5">
        <v>3783826.801</v>
      </c>
      <c r="W260" s="5">
        <v>1943178.294</v>
      </c>
      <c r="X260" s="5">
        <v>34612437.687299997</v>
      </c>
      <c r="Y260" s="6">
        <v>127533957.17829998</v>
      </c>
    </row>
    <row r="261" spans="1:25" ht="24.95" customHeight="1">
      <c r="A261" s="1"/>
      <c r="B261" s="124" t="s">
        <v>825</v>
      </c>
      <c r="C261" s="125"/>
      <c r="D261" s="126"/>
      <c r="E261" s="15">
        <v>1162092973.4606998</v>
      </c>
      <c r="F261" s="15">
        <v>197075566.19729999</v>
      </c>
      <c r="G261" s="15">
        <v>0</v>
      </c>
      <c r="H261" s="15">
        <v>147184450.051</v>
      </c>
      <c r="I261" s="15">
        <v>63521063.412199989</v>
      </c>
      <c r="J261" s="15">
        <v>32621142.0682</v>
      </c>
      <c r="K261" s="15">
        <v>466542847.70320004</v>
      </c>
      <c r="L261" s="8">
        <v>2069038042.8925998</v>
      </c>
      <c r="M261" s="12"/>
      <c r="N261" s="128"/>
      <c r="O261" s="131"/>
      <c r="P261" s="13">
        <v>6</v>
      </c>
      <c r="Q261" s="5" t="s">
        <v>661</v>
      </c>
      <c r="R261" s="5">
        <v>71147800.218999997</v>
      </c>
      <c r="S261" s="5">
        <v>12065723.941299999</v>
      </c>
      <c r="T261" s="5">
        <v>-2536017.62</v>
      </c>
      <c r="U261" s="5">
        <v>9011197.9736000001</v>
      </c>
      <c r="V261" s="5">
        <v>3889003.7480000001</v>
      </c>
      <c r="W261" s="5">
        <v>1997191.7494999999</v>
      </c>
      <c r="X261" s="5">
        <v>35947830.805299997</v>
      </c>
      <c r="Y261" s="6">
        <v>131522730.8167</v>
      </c>
    </row>
    <row r="262" spans="1:25" ht="24.95" customHeight="1">
      <c r="A262" s="133">
        <v>13</v>
      </c>
      <c r="B262" s="130" t="s">
        <v>38</v>
      </c>
      <c r="C262" s="1">
        <v>1</v>
      </c>
      <c r="D262" s="5" t="s">
        <v>302</v>
      </c>
      <c r="E262" s="5">
        <v>74869081.782800004</v>
      </c>
      <c r="F262" s="5">
        <v>12696803.9735</v>
      </c>
      <c r="G262" s="5">
        <v>0</v>
      </c>
      <c r="H262" s="5">
        <v>9482515.4955000002</v>
      </c>
      <c r="I262" s="5">
        <v>4092412.3974000001</v>
      </c>
      <c r="J262" s="5">
        <v>2101651.9410000001</v>
      </c>
      <c r="K262" s="5">
        <v>32449664.920899998</v>
      </c>
      <c r="L262" s="6">
        <v>135692130.51109999</v>
      </c>
      <c r="M262" s="12"/>
      <c r="N262" s="128"/>
      <c r="O262" s="131"/>
      <c r="P262" s="13">
        <v>7</v>
      </c>
      <c r="Q262" s="5" t="s">
        <v>662</v>
      </c>
      <c r="R262" s="5">
        <v>77134200.442699999</v>
      </c>
      <c r="S262" s="5">
        <v>13080938.0769</v>
      </c>
      <c r="T262" s="5">
        <v>-2536017.62</v>
      </c>
      <c r="U262" s="5">
        <v>9769403.2504999992</v>
      </c>
      <c r="V262" s="5">
        <v>4216225.8524000002</v>
      </c>
      <c r="W262" s="5">
        <v>2165236.1458000001</v>
      </c>
      <c r="X262" s="5">
        <v>37197557.994199999</v>
      </c>
      <c r="Y262" s="6">
        <v>141027544.14249998</v>
      </c>
    </row>
    <row r="263" spans="1:25" ht="24.95" customHeight="1">
      <c r="A263" s="133"/>
      <c r="B263" s="131"/>
      <c r="C263" s="1">
        <v>2</v>
      </c>
      <c r="D263" s="5" t="s">
        <v>303</v>
      </c>
      <c r="E263" s="5">
        <v>56970312.069399998</v>
      </c>
      <c r="F263" s="5">
        <v>9661409.8561000004</v>
      </c>
      <c r="G263" s="5">
        <v>0</v>
      </c>
      <c r="H263" s="5">
        <v>7215553.5251000002</v>
      </c>
      <c r="I263" s="5">
        <v>3114049.2957000001</v>
      </c>
      <c r="J263" s="5">
        <v>1599215.1111000001</v>
      </c>
      <c r="K263" s="5">
        <v>23955713.3255</v>
      </c>
      <c r="L263" s="6">
        <v>102516253.1829</v>
      </c>
      <c r="M263" s="12"/>
      <c r="N263" s="128"/>
      <c r="O263" s="131"/>
      <c r="P263" s="13">
        <v>8</v>
      </c>
      <c r="Q263" s="5" t="s">
        <v>663</v>
      </c>
      <c r="R263" s="5">
        <v>56767940.799000002</v>
      </c>
      <c r="S263" s="5">
        <v>9627090.3707999997</v>
      </c>
      <c r="T263" s="5">
        <v>-2536017.62</v>
      </c>
      <c r="U263" s="5">
        <v>7189922.2676999997</v>
      </c>
      <c r="V263" s="5">
        <v>3102987.4972000001</v>
      </c>
      <c r="W263" s="5">
        <v>1593534.3419000001</v>
      </c>
      <c r="X263" s="5">
        <v>27796278.1987</v>
      </c>
      <c r="Y263" s="6">
        <v>103541735.85529999</v>
      </c>
    </row>
    <row r="264" spans="1:25" ht="24.95" customHeight="1">
      <c r="A264" s="133"/>
      <c r="B264" s="131"/>
      <c r="C264" s="1">
        <v>3</v>
      </c>
      <c r="D264" s="5" t="s">
        <v>304</v>
      </c>
      <c r="E264" s="5">
        <v>54320391.522600003</v>
      </c>
      <c r="F264" s="5">
        <v>9212018.4528000001</v>
      </c>
      <c r="G264" s="5">
        <v>0</v>
      </c>
      <c r="H264" s="5">
        <v>6879928.8312999997</v>
      </c>
      <c r="I264" s="5">
        <v>2969202.2181000002</v>
      </c>
      <c r="J264" s="5">
        <v>1524829.1225999999</v>
      </c>
      <c r="K264" s="5">
        <v>20712691.389699999</v>
      </c>
      <c r="L264" s="6">
        <v>95619061.537100002</v>
      </c>
      <c r="M264" s="12"/>
      <c r="N264" s="128"/>
      <c r="O264" s="131"/>
      <c r="P264" s="13">
        <v>9</v>
      </c>
      <c r="Q264" s="5" t="s">
        <v>664</v>
      </c>
      <c r="R264" s="5">
        <v>67371565.395199999</v>
      </c>
      <c r="S264" s="5">
        <v>11425324.5645</v>
      </c>
      <c r="T264" s="5">
        <v>-2536017.62</v>
      </c>
      <c r="U264" s="5">
        <v>8532920.3672000002</v>
      </c>
      <c r="V264" s="5">
        <v>3682591.3032999998</v>
      </c>
      <c r="W264" s="5">
        <v>1891188.9635999999</v>
      </c>
      <c r="X264" s="5">
        <v>33790351.851800002</v>
      </c>
      <c r="Y264" s="6">
        <v>124157924.8256</v>
      </c>
    </row>
    <row r="265" spans="1:25" ht="24.95" customHeight="1">
      <c r="A265" s="133"/>
      <c r="B265" s="131"/>
      <c r="C265" s="1">
        <v>4</v>
      </c>
      <c r="D265" s="5" t="s">
        <v>305</v>
      </c>
      <c r="E265" s="5">
        <v>56088753.229199998</v>
      </c>
      <c r="F265" s="5">
        <v>9511909.1608000007</v>
      </c>
      <c r="G265" s="5">
        <v>0</v>
      </c>
      <c r="H265" s="5">
        <v>7103900.0206000004</v>
      </c>
      <c r="I265" s="5">
        <v>3065862.4843000001</v>
      </c>
      <c r="J265" s="5">
        <v>1574468.85</v>
      </c>
      <c r="K265" s="5">
        <v>23413656.5995</v>
      </c>
      <c r="L265" s="6">
        <v>100758550.3444</v>
      </c>
      <c r="M265" s="12"/>
      <c r="N265" s="128"/>
      <c r="O265" s="131"/>
      <c r="P265" s="13">
        <v>10</v>
      </c>
      <c r="Q265" s="5" t="s">
        <v>665</v>
      </c>
      <c r="R265" s="5">
        <v>70534933.101600006</v>
      </c>
      <c r="S265" s="5">
        <v>11961789.800899999</v>
      </c>
      <c r="T265" s="5">
        <v>-2536017.62</v>
      </c>
      <c r="U265" s="5">
        <v>8933575.5185000002</v>
      </c>
      <c r="V265" s="5">
        <v>3855503.8716000002</v>
      </c>
      <c r="W265" s="5">
        <v>1979987.9406999999</v>
      </c>
      <c r="X265" s="5">
        <v>34666018.602200001</v>
      </c>
      <c r="Y265" s="6">
        <v>129395791.2155</v>
      </c>
    </row>
    <row r="266" spans="1:25" ht="24.95" customHeight="1">
      <c r="A266" s="133"/>
      <c r="B266" s="131"/>
      <c r="C266" s="1">
        <v>5</v>
      </c>
      <c r="D266" s="5" t="s">
        <v>306</v>
      </c>
      <c r="E266" s="5">
        <v>59408919.736500002</v>
      </c>
      <c r="F266" s="5">
        <v>10074965.3957</v>
      </c>
      <c r="G266" s="5">
        <v>0</v>
      </c>
      <c r="H266" s="5">
        <v>7524414.4653000003</v>
      </c>
      <c r="I266" s="5">
        <v>3247345.8182999999</v>
      </c>
      <c r="J266" s="5">
        <v>1667669.3303</v>
      </c>
      <c r="K266" s="5">
        <v>24860235.410500001</v>
      </c>
      <c r="L266" s="6">
        <v>106783550.1566</v>
      </c>
      <c r="M266" s="12"/>
      <c r="N266" s="128"/>
      <c r="O266" s="131"/>
      <c r="P266" s="13">
        <v>11</v>
      </c>
      <c r="Q266" s="5" t="s">
        <v>850</v>
      </c>
      <c r="R266" s="5">
        <v>51013387.922899999</v>
      </c>
      <c r="S266" s="5">
        <v>8651194.4725000001</v>
      </c>
      <c r="T266" s="5">
        <v>-2536017.62</v>
      </c>
      <c r="U266" s="5">
        <v>6461081.5296999998</v>
      </c>
      <c r="V266" s="5">
        <v>2788438.3807000001</v>
      </c>
      <c r="W266" s="5">
        <v>1431998.1384999999</v>
      </c>
      <c r="X266" s="5">
        <v>25156676.902199998</v>
      </c>
      <c r="Y266" s="6">
        <v>92966759.726500005</v>
      </c>
    </row>
    <row r="267" spans="1:25" ht="24.95" customHeight="1">
      <c r="A267" s="133"/>
      <c r="B267" s="131"/>
      <c r="C267" s="1">
        <v>6</v>
      </c>
      <c r="D267" s="5" t="s">
        <v>307</v>
      </c>
      <c r="E267" s="5">
        <v>60561943.7645</v>
      </c>
      <c r="F267" s="5">
        <v>10270502.989</v>
      </c>
      <c r="G267" s="5">
        <v>0</v>
      </c>
      <c r="H267" s="5">
        <v>7670450.2915000003</v>
      </c>
      <c r="I267" s="5">
        <v>3310371.1647999999</v>
      </c>
      <c r="J267" s="5">
        <v>1700035.8977999999</v>
      </c>
      <c r="K267" s="5">
        <v>25634034.888</v>
      </c>
      <c r="L267" s="6">
        <v>109147338.9956</v>
      </c>
      <c r="M267" s="12"/>
      <c r="N267" s="128"/>
      <c r="O267" s="131"/>
      <c r="P267" s="13">
        <v>12</v>
      </c>
      <c r="Q267" s="5" t="s">
        <v>666</v>
      </c>
      <c r="R267" s="5">
        <v>53200862.086599998</v>
      </c>
      <c r="S267" s="5">
        <v>9022161.0984000005</v>
      </c>
      <c r="T267" s="5">
        <v>-2536017.62</v>
      </c>
      <c r="U267" s="5">
        <v>6738135.2501999997</v>
      </c>
      <c r="V267" s="5">
        <v>2908007.7165999999</v>
      </c>
      <c r="W267" s="5">
        <v>1493402.7827000001</v>
      </c>
      <c r="X267" s="5">
        <v>25056768.6153</v>
      </c>
      <c r="Y267" s="6">
        <v>95883319.929800004</v>
      </c>
    </row>
    <row r="268" spans="1:25" ht="24.95" customHeight="1">
      <c r="A268" s="133"/>
      <c r="B268" s="131"/>
      <c r="C268" s="1">
        <v>7</v>
      </c>
      <c r="D268" s="5" t="s">
        <v>308</v>
      </c>
      <c r="E268" s="5">
        <v>49903417.723999999</v>
      </c>
      <c r="F268" s="5">
        <v>8462958.2380999997</v>
      </c>
      <c r="G268" s="5">
        <v>0</v>
      </c>
      <c r="H268" s="5">
        <v>6320498.6701999996</v>
      </c>
      <c r="I268" s="5">
        <v>2727766.3957000002</v>
      </c>
      <c r="J268" s="5">
        <v>1400840.1362000001</v>
      </c>
      <c r="K268" s="5">
        <v>21080292.468800001</v>
      </c>
      <c r="L268" s="6">
        <v>89895773.632999986</v>
      </c>
      <c r="M268" s="12"/>
      <c r="N268" s="128"/>
      <c r="O268" s="131"/>
      <c r="P268" s="13">
        <v>13</v>
      </c>
      <c r="Q268" s="5" t="s">
        <v>871</v>
      </c>
      <c r="R268" s="5">
        <v>52152974.4881</v>
      </c>
      <c r="S268" s="5">
        <v>8844453.2501999997</v>
      </c>
      <c r="T268" s="5">
        <v>-2536017.62</v>
      </c>
      <c r="U268" s="5">
        <v>6605415.4391000001</v>
      </c>
      <c r="V268" s="5">
        <v>2850729.2233000002</v>
      </c>
      <c r="W268" s="5">
        <v>1463987.5026</v>
      </c>
      <c r="X268" s="5">
        <v>25171607.5524</v>
      </c>
      <c r="Y268" s="6">
        <v>94553149.835700005</v>
      </c>
    </row>
    <row r="269" spans="1:25" ht="24.95" customHeight="1">
      <c r="A269" s="133"/>
      <c r="B269" s="131"/>
      <c r="C269" s="1">
        <v>8</v>
      </c>
      <c r="D269" s="5" t="s">
        <v>309</v>
      </c>
      <c r="E269" s="5">
        <v>61477018.551299997</v>
      </c>
      <c r="F269" s="5">
        <v>10425687.544600001</v>
      </c>
      <c r="G269" s="5">
        <v>0</v>
      </c>
      <c r="H269" s="5">
        <v>7786348.7456999999</v>
      </c>
      <c r="I269" s="5">
        <v>3360389.9885</v>
      </c>
      <c r="J269" s="5">
        <v>1725722.9859</v>
      </c>
      <c r="K269" s="5">
        <v>24533931.874499999</v>
      </c>
      <c r="L269" s="6">
        <v>109309099.69049999</v>
      </c>
      <c r="M269" s="12"/>
      <c r="N269" s="128"/>
      <c r="O269" s="131"/>
      <c r="P269" s="13">
        <v>14</v>
      </c>
      <c r="Q269" s="5" t="s">
        <v>667</v>
      </c>
      <c r="R269" s="5">
        <v>77460933.420499995</v>
      </c>
      <c r="S269" s="5">
        <v>13136347.659499999</v>
      </c>
      <c r="T269" s="5">
        <v>-2536017.62</v>
      </c>
      <c r="U269" s="5">
        <v>9810785.4933000002</v>
      </c>
      <c r="V269" s="5">
        <v>4234085.3754000003</v>
      </c>
      <c r="W269" s="5">
        <v>2174407.8757000002</v>
      </c>
      <c r="X269" s="5">
        <v>34423369.063699998</v>
      </c>
      <c r="Y269" s="6">
        <v>138703911.26809999</v>
      </c>
    </row>
    <row r="270" spans="1:25" ht="24.95" customHeight="1">
      <c r="A270" s="133"/>
      <c r="B270" s="131"/>
      <c r="C270" s="1">
        <v>9</v>
      </c>
      <c r="D270" s="5" t="s">
        <v>310</v>
      </c>
      <c r="E270" s="5">
        <v>65777966.260200001</v>
      </c>
      <c r="F270" s="5">
        <v>11155071.272299999</v>
      </c>
      <c r="G270" s="5">
        <v>0</v>
      </c>
      <c r="H270" s="5">
        <v>8331083.6659000004</v>
      </c>
      <c r="I270" s="5">
        <v>3595483.7189000002</v>
      </c>
      <c r="J270" s="5">
        <v>1846455.0009000001</v>
      </c>
      <c r="K270" s="5">
        <v>27831964.2555</v>
      </c>
      <c r="L270" s="6">
        <v>118538024.1737</v>
      </c>
      <c r="M270" s="12"/>
      <c r="N270" s="128"/>
      <c r="O270" s="131"/>
      <c r="P270" s="13">
        <v>15</v>
      </c>
      <c r="Q270" s="5" t="s">
        <v>872</v>
      </c>
      <c r="R270" s="5">
        <v>52821119.9749</v>
      </c>
      <c r="S270" s="5">
        <v>8957761.8693000004</v>
      </c>
      <c r="T270" s="5">
        <v>-2536017.62</v>
      </c>
      <c r="U270" s="5">
        <v>6690039.1552999998</v>
      </c>
      <c r="V270" s="5">
        <v>2887250.6658999999</v>
      </c>
      <c r="W270" s="5">
        <v>1482743.0319999999</v>
      </c>
      <c r="X270" s="5">
        <v>25963937.978700001</v>
      </c>
      <c r="Y270" s="6">
        <v>96266835.056100011</v>
      </c>
    </row>
    <row r="271" spans="1:25" ht="24.95" customHeight="1">
      <c r="A271" s="133"/>
      <c r="B271" s="131"/>
      <c r="C271" s="1">
        <v>10</v>
      </c>
      <c r="D271" s="5" t="s">
        <v>311</v>
      </c>
      <c r="E271" s="5">
        <v>57438609.484200001</v>
      </c>
      <c r="F271" s="5">
        <v>9740826.8910000008</v>
      </c>
      <c r="G271" s="5">
        <v>0</v>
      </c>
      <c r="H271" s="5">
        <v>7274865.5586999999</v>
      </c>
      <c r="I271" s="5">
        <v>3139646.8602</v>
      </c>
      <c r="J271" s="5">
        <v>1612360.7</v>
      </c>
      <c r="K271" s="5">
        <v>23911344.939399999</v>
      </c>
      <c r="L271" s="6">
        <v>103117654.43350001</v>
      </c>
      <c r="M271" s="12"/>
      <c r="N271" s="128"/>
      <c r="O271" s="131"/>
      <c r="P271" s="13">
        <v>16</v>
      </c>
      <c r="Q271" s="5" t="s">
        <v>668</v>
      </c>
      <c r="R271" s="5">
        <v>55428267.888800003</v>
      </c>
      <c r="S271" s="5">
        <v>9399899.6009999998</v>
      </c>
      <c r="T271" s="5">
        <v>-2536017.62</v>
      </c>
      <c r="U271" s="5">
        <v>7020246.4972999999</v>
      </c>
      <c r="V271" s="5">
        <v>3029759.7522999998</v>
      </c>
      <c r="W271" s="5">
        <v>1555928.3488</v>
      </c>
      <c r="X271" s="5">
        <v>26193033.4518</v>
      </c>
      <c r="Y271" s="6">
        <v>100091117.92000002</v>
      </c>
    </row>
    <row r="272" spans="1:25" ht="24.95" customHeight="1">
      <c r="A272" s="133"/>
      <c r="B272" s="131"/>
      <c r="C272" s="1">
        <v>11</v>
      </c>
      <c r="D272" s="5" t="s">
        <v>312</v>
      </c>
      <c r="E272" s="5">
        <v>61554940.670699999</v>
      </c>
      <c r="F272" s="5">
        <v>10438902.1033</v>
      </c>
      <c r="G272" s="5">
        <v>0</v>
      </c>
      <c r="H272" s="5">
        <v>7796217.9424999999</v>
      </c>
      <c r="I272" s="5">
        <v>3364649.2828000002</v>
      </c>
      <c r="J272" s="5">
        <v>1727910.3398</v>
      </c>
      <c r="K272" s="5">
        <v>25027490.460099999</v>
      </c>
      <c r="L272" s="6">
        <v>109910110.7992</v>
      </c>
      <c r="M272" s="12"/>
      <c r="N272" s="128"/>
      <c r="O272" s="131"/>
      <c r="P272" s="13">
        <v>17</v>
      </c>
      <c r="Q272" s="5" t="s">
        <v>669</v>
      </c>
      <c r="R272" s="5">
        <v>72417966.857700005</v>
      </c>
      <c r="S272" s="5">
        <v>12281127.3687</v>
      </c>
      <c r="T272" s="5">
        <v>-2536017.62</v>
      </c>
      <c r="U272" s="5">
        <v>9172070.4531999994</v>
      </c>
      <c r="V272" s="5">
        <v>3958432.2167000002</v>
      </c>
      <c r="W272" s="5">
        <v>2032846.6303000001</v>
      </c>
      <c r="X272" s="5">
        <v>33307488.2709</v>
      </c>
      <c r="Y272" s="6">
        <v>130633914.17749999</v>
      </c>
    </row>
    <row r="273" spans="1:25" ht="24.95" customHeight="1">
      <c r="A273" s="133"/>
      <c r="B273" s="131"/>
      <c r="C273" s="1">
        <v>12</v>
      </c>
      <c r="D273" s="5" t="s">
        <v>313</v>
      </c>
      <c r="E273" s="5">
        <v>43196812.812399998</v>
      </c>
      <c r="F273" s="5">
        <v>7325606.9327999996</v>
      </c>
      <c r="G273" s="5">
        <v>0</v>
      </c>
      <c r="H273" s="5">
        <v>5471076.1383999996</v>
      </c>
      <c r="I273" s="5">
        <v>2361177.2453000001</v>
      </c>
      <c r="J273" s="5">
        <v>1212578.8554</v>
      </c>
      <c r="K273" s="5">
        <v>18414271.333900001</v>
      </c>
      <c r="L273" s="6">
        <v>77981523.318200007</v>
      </c>
      <c r="M273" s="12"/>
      <c r="N273" s="128"/>
      <c r="O273" s="131"/>
      <c r="P273" s="13">
        <v>18</v>
      </c>
      <c r="Q273" s="5" t="s">
        <v>670</v>
      </c>
      <c r="R273" s="5">
        <v>62618018.939099997</v>
      </c>
      <c r="S273" s="5">
        <v>10619186.0879</v>
      </c>
      <c r="T273" s="5">
        <v>-2536017.62</v>
      </c>
      <c r="U273" s="5">
        <v>7930861.7221999997</v>
      </c>
      <c r="V273" s="5">
        <v>3422758.1120000002</v>
      </c>
      <c r="W273" s="5">
        <v>1757752.0375000001</v>
      </c>
      <c r="X273" s="5">
        <v>26515948.471500002</v>
      </c>
      <c r="Y273" s="6">
        <v>110328507.7502</v>
      </c>
    </row>
    <row r="274" spans="1:25" ht="24.95" customHeight="1">
      <c r="A274" s="133"/>
      <c r="B274" s="131"/>
      <c r="C274" s="1">
        <v>13</v>
      </c>
      <c r="D274" s="5" t="s">
        <v>314</v>
      </c>
      <c r="E274" s="5">
        <v>54749045.343999997</v>
      </c>
      <c r="F274" s="5">
        <v>9284712.4595999997</v>
      </c>
      <c r="G274" s="5">
        <v>0</v>
      </c>
      <c r="H274" s="5">
        <v>6934219.8203999996</v>
      </c>
      <c r="I274" s="5">
        <v>2992632.8275000001</v>
      </c>
      <c r="J274" s="5">
        <v>1536861.8751000001</v>
      </c>
      <c r="K274" s="5">
        <v>22947417.927000001</v>
      </c>
      <c r="L274" s="6">
        <v>98444890.253600001</v>
      </c>
      <c r="M274" s="12"/>
      <c r="N274" s="128"/>
      <c r="O274" s="131"/>
      <c r="P274" s="13">
        <v>19</v>
      </c>
      <c r="Q274" s="5" t="s">
        <v>671</v>
      </c>
      <c r="R274" s="5">
        <v>57484256.925399996</v>
      </c>
      <c r="S274" s="5">
        <v>9748568.0920000002</v>
      </c>
      <c r="T274" s="5">
        <v>-2536017.62</v>
      </c>
      <c r="U274" s="5">
        <v>7280647.0181999998</v>
      </c>
      <c r="V274" s="5">
        <v>3142141.9909999999</v>
      </c>
      <c r="W274" s="5">
        <v>1613642.0704999999</v>
      </c>
      <c r="X274" s="5">
        <v>25156729.847800002</v>
      </c>
      <c r="Y274" s="6">
        <v>101889968.3249</v>
      </c>
    </row>
    <row r="275" spans="1:25" ht="24.95" customHeight="1">
      <c r="A275" s="133"/>
      <c r="B275" s="131"/>
      <c r="C275" s="1">
        <v>14</v>
      </c>
      <c r="D275" s="5" t="s">
        <v>315</v>
      </c>
      <c r="E275" s="5">
        <v>53426151.822400004</v>
      </c>
      <c r="F275" s="5">
        <v>9060367.2517000008</v>
      </c>
      <c r="G275" s="5">
        <v>0</v>
      </c>
      <c r="H275" s="5">
        <v>6766669.2372000003</v>
      </c>
      <c r="I275" s="5">
        <v>2920322.2593</v>
      </c>
      <c r="J275" s="5">
        <v>1499726.8966999999</v>
      </c>
      <c r="K275" s="5">
        <v>22132320.906500001</v>
      </c>
      <c r="L275" s="6">
        <v>95805558.373799995</v>
      </c>
      <c r="M275" s="12"/>
      <c r="N275" s="128"/>
      <c r="O275" s="131"/>
      <c r="P275" s="13">
        <v>20</v>
      </c>
      <c r="Q275" s="5" t="s">
        <v>873</v>
      </c>
      <c r="R275" s="5">
        <v>51905006.206799999</v>
      </c>
      <c r="S275" s="5">
        <v>8802401.1162</v>
      </c>
      <c r="T275" s="5">
        <v>-2536017.62</v>
      </c>
      <c r="U275" s="5">
        <v>6574009.1092999997</v>
      </c>
      <c r="V275" s="5">
        <v>2837175.0504999999</v>
      </c>
      <c r="W275" s="5">
        <v>1457026.7786000001</v>
      </c>
      <c r="X275" s="5">
        <v>24033171.947700001</v>
      </c>
      <c r="Y275" s="6">
        <v>93072772.589100003</v>
      </c>
    </row>
    <row r="276" spans="1:25" ht="24.95" customHeight="1">
      <c r="A276" s="133"/>
      <c r="B276" s="131"/>
      <c r="C276" s="1">
        <v>15</v>
      </c>
      <c r="D276" s="5" t="s">
        <v>316</v>
      </c>
      <c r="E276" s="5">
        <v>57300268.494199999</v>
      </c>
      <c r="F276" s="5">
        <v>9717366.0925999992</v>
      </c>
      <c r="G276" s="5">
        <v>0</v>
      </c>
      <c r="H276" s="5">
        <v>7257344.0323999999</v>
      </c>
      <c r="I276" s="5">
        <v>3132085.0153000001</v>
      </c>
      <c r="J276" s="5">
        <v>1608477.3265</v>
      </c>
      <c r="K276" s="5">
        <v>23865864.6965</v>
      </c>
      <c r="L276" s="6">
        <v>102881405.6575</v>
      </c>
      <c r="M276" s="12"/>
      <c r="N276" s="128"/>
      <c r="O276" s="131"/>
      <c r="P276" s="13">
        <v>21</v>
      </c>
      <c r="Q276" s="5" t="s">
        <v>672</v>
      </c>
      <c r="R276" s="5">
        <v>64102376.968500003</v>
      </c>
      <c r="S276" s="5">
        <v>10870913.5363</v>
      </c>
      <c r="T276" s="5">
        <v>-2536017.62</v>
      </c>
      <c r="U276" s="5">
        <v>8118862.5321000004</v>
      </c>
      <c r="V276" s="5">
        <v>3503894.4777000002</v>
      </c>
      <c r="W276" s="5">
        <v>1799419.4902999999</v>
      </c>
      <c r="X276" s="5">
        <v>30346295.594000001</v>
      </c>
      <c r="Y276" s="6">
        <v>116205744.9789</v>
      </c>
    </row>
    <row r="277" spans="1:25" ht="24.95" customHeight="1">
      <c r="A277" s="133"/>
      <c r="B277" s="132"/>
      <c r="C277" s="1">
        <v>16</v>
      </c>
      <c r="D277" s="5" t="s">
        <v>317</v>
      </c>
      <c r="E277" s="5">
        <v>55700330.204999998</v>
      </c>
      <c r="F277" s="5">
        <v>9446037.7639000006</v>
      </c>
      <c r="G277" s="5">
        <v>0</v>
      </c>
      <c r="H277" s="5">
        <v>7054704.4479999999</v>
      </c>
      <c r="I277" s="5">
        <v>3044630.9270000001</v>
      </c>
      <c r="J277" s="5">
        <v>1563565.4172</v>
      </c>
      <c r="K277" s="5">
        <v>23215375.447099999</v>
      </c>
      <c r="L277" s="6">
        <v>100024644.20819999</v>
      </c>
      <c r="M277" s="12"/>
      <c r="N277" s="128"/>
      <c r="O277" s="131"/>
      <c r="P277" s="13">
        <v>22</v>
      </c>
      <c r="Q277" s="5" t="s">
        <v>874</v>
      </c>
      <c r="R277" s="5">
        <v>59375764.403099999</v>
      </c>
      <c r="S277" s="5">
        <v>10069342.6906</v>
      </c>
      <c r="T277" s="5">
        <v>-2536017.62</v>
      </c>
      <c r="U277" s="5">
        <v>7520215.1890000002</v>
      </c>
      <c r="V277" s="5">
        <v>3245533.5175000001</v>
      </c>
      <c r="W277" s="5">
        <v>1666738.6261</v>
      </c>
      <c r="X277" s="5">
        <v>27538062.663199998</v>
      </c>
      <c r="Y277" s="6">
        <v>106879639.46950001</v>
      </c>
    </row>
    <row r="278" spans="1:25" ht="24.95" customHeight="1">
      <c r="A278" s="1"/>
      <c r="B278" s="124" t="s">
        <v>826</v>
      </c>
      <c r="C278" s="125"/>
      <c r="D278" s="126"/>
      <c r="E278" s="15">
        <v>922743963.47339988</v>
      </c>
      <c r="F278" s="15">
        <v>156485146.37780002</v>
      </c>
      <c r="G278" s="15">
        <v>0</v>
      </c>
      <c r="H278" s="15">
        <v>116869790.88870001</v>
      </c>
      <c r="I278" s="15">
        <v>50438027.899099998</v>
      </c>
      <c r="J278" s="15">
        <v>25902369.786499996</v>
      </c>
      <c r="K278" s="15">
        <v>383986270.84339994</v>
      </c>
      <c r="L278" s="8">
        <v>1656425569.2688999</v>
      </c>
      <c r="M278" s="12"/>
      <c r="N278" s="128"/>
      <c r="O278" s="131"/>
      <c r="P278" s="13">
        <v>23</v>
      </c>
      <c r="Q278" s="5" t="s">
        <v>875</v>
      </c>
      <c r="R278" s="5">
        <v>61468832.132399999</v>
      </c>
      <c r="S278" s="5">
        <v>10424299.236500001</v>
      </c>
      <c r="T278" s="5">
        <v>-2536017.62</v>
      </c>
      <c r="U278" s="5">
        <v>7785311.8978000004</v>
      </c>
      <c r="V278" s="5">
        <v>3359942.5114000002</v>
      </c>
      <c r="W278" s="5">
        <v>1725493.1847999999</v>
      </c>
      <c r="X278" s="5">
        <v>30225738.535500001</v>
      </c>
      <c r="Y278" s="6">
        <v>112453599.8784</v>
      </c>
    </row>
    <row r="279" spans="1:25" ht="24.95" customHeight="1">
      <c r="A279" s="133">
        <v>14</v>
      </c>
      <c r="B279" s="130" t="s">
        <v>39</v>
      </c>
      <c r="C279" s="1">
        <v>1</v>
      </c>
      <c r="D279" s="5" t="s">
        <v>318</v>
      </c>
      <c r="E279" s="5">
        <v>69774255.612100005</v>
      </c>
      <c r="F279" s="5">
        <v>11832788.9805</v>
      </c>
      <c r="G279" s="5">
        <v>0</v>
      </c>
      <c r="H279" s="5">
        <v>8837232.1961000003</v>
      </c>
      <c r="I279" s="5">
        <v>3813924.5452000001</v>
      </c>
      <c r="J279" s="5">
        <v>1958634.9432000001</v>
      </c>
      <c r="K279" s="5">
        <v>27988074.145799998</v>
      </c>
      <c r="L279" s="6">
        <v>124204910.42290001</v>
      </c>
      <c r="M279" s="12"/>
      <c r="N279" s="128"/>
      <c r="O279" s="131"/>
      <c r="P279" s="13">
        <v>24</v>
      </c>
      <c r="Q279" s="5" t="s">
        <v>876</v>
      </c>
      <c r="R279" s="5">
        <v>52621803.096900001</v>
      </c>
      <c r="S279" s="5">
        <v>8923960.3684999999</v>
      </c>
      <c r="T279" s="5">
        <v>-2536017.62</v>
      </c>
      <c r="U279" s="5">
        <v>6664794.7507999996</v>
      </c>
      <c r="V279" s="5">
        <v>2876355.8232999998</v>
      </c>
      <c r="W279" s="5">
        <v>1477148.0027000001</v>
      </c>
      <c r="X279" s="5">
        <v>25042102.692899998</v>
      </c>
      <c r="Y279" s="6">
        <v>95070147.115100011</v>
      </c>
    </row>
    <row r="280" spans="1:25" ht="24.95" customHeight="1">
      <c r="A280" s="133"/>
      <c r="B280" s="131"/>
      <c r="C280" s="1">
        <v>2</v>
      </c>
      <c r="D280" s="5" t="s">
        <v>319</v>
      </c>
      <c r="E280" s="5">
        <v>58789824.826700002</v>
      </c>
      <c r="F280" s="5">
        <v>9969975.1043999996</v>
      </c>
      <c r="G280" s="5">
        <v>0</v>
      </c>
      <c r="H280" s="5">
        <v>7446003.2314999998</v>
      </c>
      <c r="I280" s="5">
        <v>3213505.5249999999</v>
      </c>
      <c r="J280" s="5">
        <v>1650290.7009999999</v>
      </c>
      <c r="K280" s="5">
        <v>24577797.160399999</v>
      </c>
      <c r="L280" s="6">
        <v>105647396.54900001</v>
      </c>
      <c r="M280" s="12"/>
      <c r="N280" s="128"/>
      <c r="O280" s="131"/>
      <c r="P280" s="13">
        <v>25</v>
      </c>
      <c r="Q280" s="5" t="s">
        <v>673</v>
      </c>
      <c r="R280" s="5">
        <v>48154132.421099998</v>
      </c>
      <c r="S280" s="5">
        <v>8166302.6353000002</v>
      </c>
      <c r="T280" s="5">
        <v>-2536017.62</v>
      </c>
      <c r="U280" s="5">
        <v>6098943.5957000004</v>
      </c>
      <c r="V280" s="5">
        <v>2632148.8632</v>
      </c>
      <c r="W280" s="5">
        <v>1351735.9029999999</v>
      </c>
      <c r="X280" s="5">
        <v>23155599.156800002</v>
      </c>
      <c r="Y280" s="6">
        <v>87022844.9551</v>
      </c>
    </row>
    <row r="281" spans="1:25" ht="24.95" customHeight="1">
      <c r="A281" s="133"/>
      <c r="B281" s="131"/>
      <c r="C281" s="1">
        <v>3</v>
      </c>
      <c r="D281" s="5" t="s">
        <v>320</v>
      </c>
      <c r="E281" s="5">
        <v>79578258.9903</v>
      </c>
      <c r="F281" s="5">
        <v>13495418.013599999</v>
      </c>
      <c r="G281" s="5">
        <v>0</v>
      </c>
      <c r="H281" s="5">
        <v>10078954.5699</v>
      </c>
      <c r="I281" s="5">
        <v>4349820.3250000002</v>
      </c>
      <c r="J281" s="5">
        <v>2233843.3769</v>
      </c>
      <c r="K281" s="5">
        <v>32274282.6094</v>
      </c>
      <c r="L281" s="6">
        <v>142010577.88510001</v>
      </c>
      <c r="M281" s="12"/>
      <c r="N281" s="128"/>
      <c r="O281" s="131"/>
      <c r="P281" s="13">
        <v>26</v>
      </c>
      <c r="Q281" s="5" t="s">
        <v>674</v>
      </c>
      <c r="R281" s="5">
        <v>63831045.283100002</v>
      </c>
      <c r="S281" s="5">
        <v>10824899.2786</v>
      </c>
      <c r="T281" s="5">
        <v>-2536017.62</v>
      </c>
      <c r="U281" s="5">
        <v>8084497.1191999996</v>
      </c>
      <c r="V281" s="5">
        <v>3489063.2398999999</v>
      </c>
      <c r="W281" s="5">
        <v>1791802.9314999999</v>
      </c>
      <c r="X281" s="5">
        <v>30437785.535599999</v>
      </c>
      <c r="Y281" s="6">
        <v>115923075.76789999</v>
      </c>
    </row>
    <row r="282" spans="1:25" ht="24.95" customHeight="1">
      <c r="A282" s="133"/>
      <c r="B282" s="131"/>
      <c r="C282" s="1">
        <v>4</v>
      </c>
      <c r="D282" s="5" t="s">
        <v>321</v>
      </c>
      <c r="E282" s="5">
        <v>74806486.695199996</v>
      </c>
      <c r="F282" s="5">
        <v>12686188.6763</v>
      </c>
      <c r="G282" s="5">
        <v>0</v>
      </c>
      <c r="H282" s="5">
        <v>9474587.5381000005</v>
      </c>
      <c r="I282" s="5">
        <v>4088990.8927000002</v>
      </c>
      <c r="J282" s="5">
        <v>2099894.8327000001</v>
      </c>
      <c r="K282" s="5">
        <v>30461585.1952</v>
      </c>
      <c r="L282" s="6">
        <v>133617733.8302</v>
      </c>
      <c r="M282" s="12"/>
      <c r="N282" s="128"/>
      <c r="O282" s="131"/>
      <c r="P282" s="13">
        <v>27</v>
      </c>
      <c r="Q282" s="5" t="s">
        <v>877</v>
      </c>
      <c r="R282" s="5">
        <v>69545707.897300005</v>
      </c>
      <c r="S282" s="5">
        <v>11794030.317199999</v>
      </c>
      <c r="T282" s="5">
        <v>-2536017.62</v>
      </c>
      <c r="U282" s="5">
        <v>8808285.5710000005</v>
      </c>
      <c r="V282" s="5">
        <v>3801431.9183</v>
      </c>
      <c r="W282" s="5">
        <v>1952219.3743</v>
      </c>
      <c r="X282" s="5">
        <v>33738094.576099999</v>
      </c>
      <c r="Y282" s="6">
        <v>127103752.03420001</v>
      </c>
    </row>
    <row r="283" spans="1:25" ht="24.95" customHeight="1">
      <c r="A283" s="133"/>
      <c r="B283" s="131"/>
      <c r="C283" s="1">
        <v>5</v>
      </c>
      <c r="D283" s="5" t="s">
        <v>322</v>
      </c>
      <c r="E283" s="5">
        <v>72329257.717199996</v>
      </c>
      <c r="F283" s="5">
        <v>12266083.474199999</v>
      </c>
      <c r="G283" s="5">
        <v>0</v>
      </c>
      <c r="H283" s="5">
        <v>9160835.0303000007</v>
      </c>
      <c r="I283" s="5">
        <v>3953583.2940000002</v>
      </c>
      <c r="J283" s="5">
        <v>2030356.4737</v>
      </c>
      <c r="K283" s="5">
        <v>28019259.0854</v>
      </c>
      <c r="L283" s="6">
        <v>127759375.0748</v>
      </c>
      <c r="M283" s="12"/>
      <c r="N283" s="128"/>
      <c r="O283" s="131"/>
      <c r="P283" s="13">
        <v>28</v>
      </c>
      <c r="Q283" s="5" t="s">
        <v>675</v>
      </c>
      <c r="R283" s="5">
        <v>53265400.424800001</v>
      </c>
      <c r="S283" s="5">
        <v>9033105.9452</v>
      </c>
      <c r="T283" s="5">
        <v>-2536017.62</v>
      </c>
      <c r="U283" s="5">
        <v>6746309.3291999996</v>
      </c>
      <c r="V283" s="5">
        <v>2911535.4410999999</v>
      </c>
      <c r="W283" s="5">
        <v>1495214.44</v>
      </c>
      <c r="X283" s="5">
        <v>25234083.322799999</v>
      </c>
      <c r="Y283" s="6">
        <v>96149631.283099994</v>
      </c>
    </row>
    <row r="284" spans="1:25" ht="24.95" customHeight="1">
      <c r="A284" s="133"/>
      <c r="B284" s="131"/>
      <c r="C284" s="1">
        <v>6</v>
      </c>
      <c r="D284" s="5" t="s">
        <v>323</v>
      </c>
      <c r="E284" s="5">
        <v>69542287.043099999</v>
      </c>
      <c r="F284" s="5">
        <v>11793450.185699999</v>
      </c>
      <c r="G284" s="5">
        <v>0</v>
      </c>
      <c r="H284" s="5">
        <v>8807852.3039999995</v>
      </c>
      <c r="I284" s="5">
        <v>3801244.9312999998</v>
      </c>
      <c r="J284" s="5">
        <v>1952123.3474000001</v>
      </c>
      <c r="K284" s="5">
        <v>26483572.883299999</v>
      </c>
      <c r="L284" s="6">
        <v>122380530.69479999</v>
      </c>
      <c r="M284" s="12"/>
      <c r="N284" s="128"/>
      <c r="O284" s="131"/>
      <c r="P284" s="13">
        <v>29</v>
      </c>
      <c r="Q284" s="5" t="s">
        <v>676</v>
      </c>
      <c r="R284" s="5">
        <v>64057816.969599999</v>
      </c>
      <c r="S284" s="5">
        <v>10863356.7511</v>
      </c>
      <c r="T284" s="5">
        <v>-2536017.62</v>
      </c>
      <c r="U284" s="5">
        <v>8113218.8021</v>
      </c>
      <c r="V284" s="5">
        <v>3501458.7873999998</v>
      </c>
      <c r="W284" s="5">
        <v>1798168.6454</v>
      </c>
      <c r="X284" s="5">
        <v>27679480.2755</v>
      </c>
      <c r="Y284" s="6">
        <v>113477482.6111</v>
      </c>
    </row>
    <row r="285" spans="1:25" ht="24.95" customHeight="1">
      <c r="A285" s="133"/>
      <c r="B285" s="131"/>
      <c r="C285" s="1">
        <v>7</v>
      </c>
      <c r="D285" s="5" t="s">
        <v>324</v>
      </c>
      <c r="E285" s="5">
        <v>70215867.745399997</v>
      </c>
      <c r="F285" s="5">
        <v>11907680.545299999</v>
      </c>
      <c r="G285" s="5">
        <v>0</v>
      </c>
      <c r="H285" s="5">
        <v>8893164.4154000003</v>
      </c>
      <c r="I285" s="5">
        <v>3838063.4678000002</v>
      </c>
      <c r="J285" s="5">
        <v>1971031.4487999999</v>
      </c>
      <c r="K285" s="5">
        <v>28576511.189399999</v>
      </c>
      <c r="L285" s="6">
        <v>125402318.81209999</v>
      </c>
      <c r="M285" s="12"/>
      <c r="N285" s="128"/>
      <c r="O285" s="131"/>
      <c r="P285" s="13">
        <v>30</v>
      </c>
      <c r="Q285" s="5" t="s">
        <v>878</v>
      </c>
      <c r="R285" s="5">
        <v>54086171.303999998</v>
      </c>
      <c r="S285" s="5">
        <v>9172297.8080000002</v>
      </c>
      <c r="T285" s="5">
        <v>-2536017.62</v>
      </c>
      <c r="U285" s="5">
        <v>6850263.7572999997</v>
      </c>
      <c r="V285" s="5">
        <v>2956399.5269999998</v>
      </c>
      <c r="W285" s="5">
        <v>1518254.3207</v>
      </c>
      <c r="X285" s="5">
        <v>26261492.0713</v>
      </c>
      <c r="Y285" s="6">
        <v>98308861.168300003</v>
      </c>
    </row>
    <row r="286" spans="1:25" ht="24.95" customHeight="1">
      <c r="A286" s="133"/>
      <c r="B286" s="131"/>
      <c r="C286" s="1">
        <v>8</v>
      </c>
      <c r="D286" s="5" t="s">
        <v>325</v>
      </c>
      <c r="E286" s="5">
        <v>75995846.841399997</v>
      </c>
      <c r="F286" s="5">
        <v>12887888.3936</v>
      </c>
      <c r="G286" s="5">
        <v>0</v>
      </c>
      <c r="H286" s="5">
        <v>9625225.5017000008</v>
      </c>
      <c r="I286" s="5">
        <v>4154002.4046999998</v>
      </c>
      <c r="J286" s="5">
        <v>2133281.3922999999</v>
      </c>
      <c r="K286" s="5">
        <v>31233478.632199999</v>
      </c>
      <c r="L286" s="6">
        <v>136029723.16589999</v>
      </c>
      <c r="M286" s="12"/>
      <c r="N286" s="128"/>
      <c r="O286" s="131"/>
      <c r="P286" s="13">
        <v>31</v>
      </c>
      <c r="Q286" s="5" t="s">
        <v>677</v>
      </c>
      <c r="R286" s="5">
        <v>54322281.606399998</v>
      </c>
      <c r="S286" s="5">
        <v>9212338.9858999997</v>
      </c>
      <c r="T286" s="5">
        <v>-2536017.62</v>
      </c>
      <c r="U286" s="5">
        <v>6880168.2192000002</v>
      </c>
      <c r="V286" s="5">
        <v>2969305.5318</v>
      </c>
      <c r="W286" s="5">
        <v>1524882.1791999999</v>
      </c>
      <c r="X286" s="5">
        <v>26917487.6598</v>
      </c>
      <c r="Y286" s="6">
        <v>99290446.562299997</v>
      </c>
    </row>
    <row r="287" spans="1:25" ht="24.95" customHeight="1">
      <c r="A287" s="133"/>
      <c r="B287" s="131"/>
      <c r="C287" s="1">
        <v>9</v>
      </c>
      <c r="D287" s="5" t="s">
        <v>326</v>
      </c>
      <c r="E287" s="5">
        <v>69150623.191</v>
      </c>
      <c r="F287" s="5">
        <v>11727029.1874</v>
      </c>
      <c r="G287" s="5">
        <v>0</v>
      </c>
      <c r="H287" s="5">
        <v>8758246.2655999996</v>
      </c>
      <c r="I287" s="5">
        <v>3779836.2274000002</v>
      </c>
      <c r="J287" s="5">
        <v>1941128.9413000001</v>
      </c>
      <c r="K287" s="5">
        <v>25298121.614100002</v>
      </c>
      <c r="L287" s="6">
        <v>120654985.42680001</v>
      </c>
      <c r="M287" s="12"/>
      <c r="N287" s="128"/>
      <c r="O287" s="131"/>
      <c r="P287" s="13">
        <v>32</v>
      </c>
      <c r="Q287" s="5" t="s">
        <v>678</v>
      </c>
      <c r="R287" s="5">
        <v>54058496.273900002</v>
      </c>
      <c r="S287" s="5">
        <v>9167604.4897000007</v>
      </c>
      <c r="T287" s="5">
        <v>-2536017.62</v>
      </c>
      <c r="U287" s="5">
        <v>6846758.5867999997</v>
      </c>
      <c r="V287" s="5">
        <v>2954886.7845999999</v>
      </c>
      <c r="W287" s="5">
        <v>1517477.4542</v>
      </c>
      <c r="X287" s="5">
        <v>25540214.597399998</v>
      </c>
      <c r="Y287" s="6">
        <v>97549420.56660001</v>
      </c>
    </row>
    <row r="288" spans="1:25" ht="24.95" customHeight="1">
      <c r="A288" s="133"/>
      <c r="B288" s="131"/>
      <c r="C288" s="1">
        <v>10</v>
      </c>
      <c r="D288" s="5" t="s">
        <v>327</v>
      </c>
      <c r="E288" s="5">
        <v>64667416.0449</v>
      </c>
      <c r="F288" s="5">
        <v>10966736.674799999</v>
      </c>
      <c r="G288" s="5">
        <v>0</v>
      </c>
      <c r="H288" s="5">
        <v>8190427.3446000004</v>
      </c>
      <c r="I288" s="5">
        <v>3534780.0296999998</v>
      </c>
      <c r="J288" s="5">
        <v>1815280.7169000001</v>
      </c>
      <c r="K288" s="5">
        <v>25355673.446600001</v>
      </c>
      <c r="L288" s="6">
        <v>114530314.25750001</v>
      </c>
      <c r="M288" s="12"/>
      <c r="N288" s="129"/>
      <c r="O288" s="132"/>
      <c r="P288" s="13">
        <v>33</v>
      </c>
      <c r="Q288" s="5" t="s">
        <v>679</v>
      </c>
      <c r="R288" s="5">
        <v>62312669.944700003</v>
      </c>
      <c r="S288" s="5">
        <v>10567402.9454</v>
      </c>
      <c r="T288" s="5">
        <v>-2536017.62</v>
      </c>
      <c r="U288" s="5">
        <v>7892187.8596999999</v>
      </c>
      <c r="V288" s="5">
        <v>3406067.4569999999</v>
      </c>
      <c r="W288" s="5">
        <v>1749180.5778999999</v>
      </c>
      <c r="X288" s="5">
        <v>27226372.1039</v>
      </c>
      <c r="Y288" s="6">
        <v>110617863.2686</v>
      </c>
    </row>
    <row r="289" spans="1:25" ht="24.95" customHeight="1">
      <c r="A289" s="133"/>
      <c r="B289" s="131"/>
      <c r="C289" s="1">
        <v>11</v>
      </c>
      <c r="D289" s="5" t="s">
        <v>328</v>
      </c>
      <c r="E289" s="5">
        <v>67702437.670399994</v>
      </c>
      <c r="F289" s="5">
        <v>11481436.117000001</v>
      </c>
      <c r="G289" s="5">
        <v>0</v>
      </c>
      <c r="H289" s="5">
        <v>8574826.8712000009</v>
      </c>
      <c r="I289" s="5">
        <v>3700677.0839999998</v>
      </c>
      <c r="J289" s="5">
        <v>1900476.8879</v>
      </c>
      <c r="K289" s="5">
        <v>25374680.9056</v>
      </c>
      <c r="L289" s="6">
        <v>118734535.53609999</v>
      </c>
      <c r="M289" s="12"/>
      <c r="N289" s="19"/>
      <c r="O289" s="124" t="s">
        <v>843</v>
      </c>
      <c r="P289" s="125"/>
      <c r="Q289" s="126"/>
      <c r="R289" s="15">
        <v>2010775914.6293998</v>
      </c>
      <c r="S289" s="15">
        <v>341000944.77940011</v>
      </c>
      <c r="T289" s="15">
        <v>-83688581.460000008</v>
      </c>
      <c r="U289" s="15">
        <v>254674069.91430002</v>
      </c>
      <c r="V289" s="15">
        <v>109910848.18319999</v>
      </c>
      <c r="W289" s="15">
        <v>56444542.97200001</v>
      </c>
      <c r="X289" s="15">
        <v>946294899.21609998</v>
      </c>
      <c r="Y289" s="8">
        <v>3635412638.2343998</v>
      </c>
    </row>
    <row r="290" spans="1:25" ht="24.95" customHeight="1">
      <c r="A290" s="133"/>
      <c r="B290" s="131"/>
      <c r="C290" s="1">
        <v>12</v>
      </c>
      <c r="D290" s="5" t="s">
        <v>329</v>
      </c>
      <c r="E290" s="5">
        <v>65734320.821800001</v>
      </c>
      <c r="F290" s="5">
        <v>11147669.5845</v>
      </c>
      <c r="G290" s="5">
        <v>0</v>
      </c>
      <c r="H290" s="5">
        <v>8325555.7692999998</v>
      </c>
      <c r="I290" s="5">
        <v>3593098.0194000001</v>
      </c>
      <c r="J290" s="5">
        <v>1845229.8285999999</v>
      </c>
      <c r="K290" s="5">
        <v>25264607.069499999</v>
      </c>
      <c r="L290" s="6">
        <v>115910481.09310001</v>
      </c>
      <c r="M290" s="12"/>
      <c r="N290" s="127">
        <v>31</v>
      </c>
      <c r="O290" s="130" t="s">
        <v>56</v>
      </c>
      <c r="P290" s="13">
        <v>1</v>
      </c>
      <c r="Q290" s="5" t="s">
        <v>680</v>
      </c>
      <c r="R290" s="5">
        <v>73503199.063600004</v>
      </c>
      <c r="S290" s="5">
        <v>12465168.3674</v>
      </c>
      <c r="T290" s="5">
        <v>0</v>
      </c>
      <c r="U290" s="5">
        <v>9309520.1315000001</v>
      </c>
      <c r="V290" s="5">
        <v>4017752.0003</v>
      </c>
      <c r="W290" s="5">
        <v>2063310.2117000001</v>
      </c>
      <c r="X290" s="5">
        <v>26272218.4932</v>
      </c>
      <c r="Y290" s="6">
        <v>127631168.26770003</v>
      </c>
    </row>
    <row r="291" spans="1:25" ht="24.95" customHeight="1">
      <c r="A291" s="133"/>
      <c r="B291" s="131"/>
      <c r="C291" s="1">
        <v>13</v>
      </c>
      <c r="D291" s="5" t="s">
        <v>330</v>
      </c>
      <c r="E291" s="5">
        <v>85134544.684200004</v>
      </c>
      <c r="F291" s="5">
        <v>14437690.4256</v>
      </c>
      <c r="G291" s="5">
        <v>0</v>
      </c>
      <c r="H291" s="5">
        <v>10782683.8522</v>
      </c>
      <c r="I291" s="5">
        <v>4653531.9763000002</v>
      </c>
      <c r="J291" s="5">
        <v>2389814.017</v>
      </c>
      <c r="K291" s="5">
        <v>33891452.040799998</v>
      </c>
      <c r="L291" s="6">
        <v>151289716.99610001</v>
      </c>
      <c r="M291" s="12"/>
      <c r="N291" s="128"/>
      <c r="O291" s="131"/>
      <c r="P291" s="13">
        <v>2</v>
      </c>
      <c r="Q291" s="5" t="s">
        <v>521</v>
      </c>
      <c r="R291" s="5">
        <v>74146630.657000005</v>
      </c>
      <c r="S291" s="5">
        <v>12574285.8378</v>
      </c>
      <c r="T291" s="5">
        <v>0</v>
      </c>
      <c r="U291" s="5">
        <v>9391013.7189000007</v>
      </c>
      <c r="V291" s="5">
        <v>4052922.5589999999</v>
      </c>
      <c r="W291" s="5">
        <v>2081371.9967</v>
      </c>
      <c r="X291" s="5">
        <v>26885963.518399999</v>
      </c>
      <c r="Y291" s="6">
        <v>129132188.2878</v>
      </c>
    </row>
    <row r="292" spans="1:25" ht="24.95" customHeight="1">
      <c r="A292" s="133"/>
      <c r="B292" s="131"/>
      <c r="C292" s="1">
        <v>14</v>
      </c>
      <c r="D292" s="5" t="s">
        <v>331</v>
      </c>
      <c r="E292" s="5">
        <v>58414272.675399996</v>
      </c>
      <c r="F292" s="5">
        <v>9906286.4370000008</v>
      </c>
      <c r="G292" s="5">
        <v>0</v>
      </c>
      <c r="H292" s="5">
        <v>7398437.8145000003</v>
      </c>
      <c r="I292" s="5">
        <v>3192977.5014</v>
      </c>
      <c r="J292" s="5">
        <v>1639748.5667999999</v>
      </c>
      <c r="K292" s="5">
        <v>24199977.586599998</v>
      </c>
      <c r="L292" s="6">
        <v>104751700.5817</v>
      </c>
      <c r="M292" s="12"/>
      <c r="N292" s="128"/>
      <c r="O292" s="131"/>
      <c r="P292" s="13">
        <v>3</v>
      </c>
      <c r="Q292" s="5" t="s">
        <v>681</v>
      </c>
      <c r="R292" s="5">
        <v>73823528.668599993</v>
      </c>
      <c r="S292" s="5">
        <v>12519492.0228</v>
      </c>
      <c r="T292" s="5">
        <v>0</v>
      </c>
      <c r="U292" s="5">
        <v>9350091.3575999998</v>
      </c>
      <c r="V292" s="5">
        <v>4035261.5090999999</v>
      </c>
      <c r="W292" s="5">
        <v>2072302.1924000001</v>
      </c>
      <c r="X292" s="5">
        <v>26440956.0187</v>
      </c>
      <c r="Y292" s="6">
        <v>128241631.7692</v>
      </c>
    </row>
    <row r="293" spans="1:25" ht="24.95" customHeight="1">
      <c r="A293" s="133"/>
      <c r="B293" s="131"/>
      <c r="C293" s="1">
        <v>15</v>
      </c>
      <c r="D293" s="5" t="s">
        <v>332</v>
      </c>
      <c r="E293" s="5">
        <v>64655153.206</v>
      </c>
      <c r="F293" s="5">
        <v>10964657.059800001</v>
      </c>
      <c r="G293" s="5">
        <v>0</v>
      </c>
      <c r="H293" s="5">
        <v>8188874.1993000004</v>
      </c>
      <c r="I293" s="5">
        <v>3534109.7318000002</v>
      </c>
      <c r="J293" s="5">
        <v>1814936.4864000001</v>
      </c>
      <c r="K293" s="5">
        <v>26946740.712900002</v>
      </c>
      <c r="L293" s="6">
        <v>116104471.3962</v>
      </c>
      <c r="M293" s="12"/>
      <c r="N293" s="128"/>
      <c r="O293" s="131"/>
      <c r="P293" s="13">
        <v>4</v>
      </c>
      <c r="Q293" s="5" t="s">
        <v>682</v>
      </c>
      <c r="R293" s="5">
        <v>56046270.523599997</v>
      </c>
      <c r="S293" s="5">
        <v>9504704.6569999997</v>
      </c>
      <c r="T293" s="5">
        <v>0</v>
      </c>
      <c r="U293" s="5">
        <v>7098519.3893999998</v>
      </c>
      <c r="V293" s="5">
        <v>3063540.3407999999</v>
      </c>
      <c r="W293" s="5">
        <v>1573276.3169</v>
      </c>
      <c r="X293" s="5">
        <v>21524854.1316</v>
      </c>
      <c r="Y293" s="6">
        <v>98811165.359299988</v>
      </c>
    </row>
    <row r="294" spans="1:25" ht="24.95" customHeight="1">
      <c r="A294" s="133"/>
      <c r="B294" s="131"/>
      <c r="C294" s="1">
        <v>16</v>
      </c>
      <c r="D294" s="5" t="s">
        <v>333</v>
      </c>
      <c r="E294" s="5">
        <v>73415064.3741</v>
      </c>
      <c r="F294" s="5">
        <v>12450221.892200001</v>
      </c>
      <c r="G294" s="5">
        <v>0</v>
      </c>
      <c r="H294" s="5">
        <v>9298357.4655000009</v>
      </c>
      <c r="I294" s="5">
        <v>4012934.4777000002</v>
      </c>
      <c r="J294" s="5">
        <v>2060836.1806000001</v>
      </c>
      <c r="K294" s="5">
        <v>29887125.781599998</v>
      </c>
      <c r="L294" s="6">
        <v>131124540.17169999</v>
      </c>
      <c r="M294" s="12"/>
      <c r="N294" s="128"/>
      <c r="O294" s="131"/>
      <c r="P294" s="13">
        <v>5</v>
      </c>
      <c r="Q294" s="5" t="s">
        <v>683</v>
      </c>
      <c r="R294" s="5">
        <v>97512861.686100006</v>
      </c>
      <c r="S294" s="5">
        <v>16536888.9299</v>
      </c>
      <c r="T294" s="5">
        <v>0</v>
      </c>
      <c r="U294" s="5">
        <v>12350454.953199999</v>
      </c>
      <c r="V294" s="5">
        <v>5330142.0903000003</v>
      </c>
      <c r="W294" s="5">
        <v>2737286.0754</v>
      </c>
      <c r="X294" s="5">
        <v>39722139.988399997</v>
      </c>
      <c r="Y294" s="6">
        <v>174189773.72329998</v>
      </c>
    </row>
    <row r="295" spans="1:25" ht="24.95" customHeight="1">
      <c r="A295" s="133"/>
      <c r="B295" s="132"/>
      <c r="C295" s="1">
        <v>17</v>
      </c>
      <c r="D295" s="5" t="s">
        <v>334</v>
      </c>
      <c r="E295" s="5">
        <v>60797819.7355</v>
      </c>
      <c r="F295" s="5">
        <v>10310504.4274</v>
      </c>
      <c r="G295" s="5">
        <v>0</v>
      </c>
      <c r="H295" s="5">
        <v>7700325.0741999997</v>
      </c>
      <c r="I295" s="5">
        <v>3323264.3609000002</v>
      </c>
      <c r="J295" s="5">
        <v>1706657.1783</v>
      </c>
      <c r="K295" s="5">
        <v>24088421.274700001</v>
      </c>
      <c r="L295" s="6">
        <v>107926992.051</v>
      </c>
      <c r="M295" s="12"/>
      <c r="N295" s="128"/>
      <c r="O295" s="131"/>
      <c r="P295" s="13">
        <v>6</v>
      </c>
      <c r="Q295" s="5" t="s">
        <v>684</v>
      </c>
      <c r="R295" s="5">
        <v>84323815.692599997</v>
      </c>
      <c r="S295" s="5">
        <v>14300201.5338</v>
      </c>
      <c r="T295" s="5">
        <v>0</v>
      </c>
      <c r="U295" s="5">
        <v>10680001.275599999</v>
      </c>
      <c r="V295" s="5">
        <v>4609216.7890999997</v>
      </c>
      <c r="W295" s="5">
        <v>2367056.0224000001</v>
      </c>
      <c r="X295" s="5">
        <v>33231860.471299998</v>
      </c>
      <c r="Y295" s="6">
        <v>149512151.78480002</v>
      </c>
    </row>
    <row r="296" spans="1:25" ht="24.95" customHeight="1">
      <c r="A296" s="1"/>
      <c r="B296" s="124" t="s">
        <v>827</v>
      </c>
      <c r="C296" s="125"/>
      <c r="D296" s="126"/>
      <c r="E296" s="15">
        <v>1180703737.8747001</v>
      </c>
      <c r="F296" s="15">
        <v>200231705.17929995</v>
      </c>
      <c r="G296" s="15">
        <v>0</v>
      </c>
      <c r="H296" s="15">
        <v>149541589.44340003</v>
      </c>
      <c r="I296" s="15">
        <v>64538344.794300005</v>
      </c>
      <c r="J296" s="15">
        <v>33143565.319799997</v>
      </c>
      <c r="K296" s="15">
        <v>469921361.33349997</v>
      </c>
      <c r="L296" s="8">
        <v>2098080303.9449997</v>
      </c>
      <c r="M296" s="12"/>
      <c r="N296" s="128"/>
      <c r="O296" s="131"/>
      <c r="P296" s="13">
        <v>7</v>
      </c>
      <c r="Q296" s="5" t="s">
        <v>685</v>
      </c>
      <c r="R296" s="5">
        <v>74023113.514799997</v>
      </c>
      <c r="S296" s="5">
        <v>12553338.967499999</v>
      </c>
      <c r="T296" s="5">
        <v>0</v>
      </c>
      <c r="U296" s="5">
        <v>9375369.7015000004</v>
      </c>
      <c r="V296" s="5">
        <v>4046170.9991000001</v>
      </c>
      <c r="W296" s="5">
        <v>2077904.7438000001</v>
      </c>
      <c r="X296" s="5">
        <v>25776171.4659</v>
      </c>
      <c r="Y296" s="6">
        <v>127852069.3926</v>
      </c>
    </row>
    <row r="297" spans="1:25" ht="24.95" customHeight="1">
      <c r="A297" s="133">
        <v>15</v>
      </c>
      <c r="B297" s="130" t="s">
        <v>40</v>
      </c>
      <c r="C297" s="1">
        <v>1</v>
      </c>
      <c r="D297" s="5" t="s">
        <v>335</v>
      </c>
      <c r="E297" s="5">
        <v>97003992.041199997</v>
      </c>
      <c r="F297" s="5">
        <v>16450591.3825</v>
      </c>
      <c r="G297" s="5">
        <v>-4907596.13</v>
      </c>
      <c r="H297" s="5">
        <v>12286004.259</v>
      </c>
      <c r="I297" s="5">
        <v>5302326.8107000003</v>
      </c>
      <c r="J297" s="5">
        <v>2723001.5822999999</v>
      </c>
      <c r="K297" s="5">
        <v>36523954.654799998</v>
      </c>
      <c r="L297" s="6">
        <v>165382274.60050002</v>
      </c>
      <c r="M297" s="12"/>
      <c r="N297" s="128"/>
      <c r="O297" s="131"/>
      <c r="P297" s="13">
        <v>8</v>
      </c>
      <c r="Q297" s="5" t="s">
        <v>686</v>
      </c>
      <c r="R297" s="5">
        <v>65374350.116300002</v>
      </c>
      <c r="S297" s="5">
        <v>11086623.323799999</v>
      </c>
      <c r="T297" s="5">
        <v>0</v>
      </c>
      <c r="U297" s="5">
        <v>8279963.8145000003</v>
      </c>
      <c r="V297" s="5">
        <v>3573421.6918000001</v>
      </c>
      <c r="W297" s="5">
        <v>1835125.0815999999</v>
      </c>
      <c r="X297" s="5">
        <v>23421470.271299999</v>
      </c>
      <c r="Y297" s="6">
        <v>113570954.2993</v>
      </c>
    </row>
    <row r="298" spans="1:25" ht="24.95" customHeight="1">
      <c r="A298" s="133"/>
      <c r="B298" s="131"/>
      <c r="C298" s="1">
        <v>2</v>
      </c>
      <c r="D298" s="5" t="s">
        <v>336</v>
      </c>
      <c r="E298" s="5">
        <v>70447451.130899996</v>
      </c>
      <c r="F298" s="5">
        <v>11946954.018200001</v>
      </c>
      <c r="G298" s="5">
        <v>-4907596.13</v>
      </c>
      <c r="H298" s="5">
        <v>8922495.5222999994</v>
      </c>
      <c r="I298" s="5">
        <v>3850722.0271000001</v>
      </c>
      <c r="J298" s="5">
        <v>1977532.2320999999</v>
      </c>
      <c r="K298" s="5">
        <v>29889663.192499999</v>
      </c>
      <c r="L298" s="6">
        <v>122127221.99309999</v>
      </c>
      <c r="M298" s="12"/>
      <c r="N298" s="128"/>
      <c r="O298" s="131"/>
      <c r="P298" s="13">
        <v>9</v>
      </c>
      <c r="Q298" s="5" t="s">
        <v>687</v>
      </c>
      <c r="R298" s="5">
        <v>67052883.844999999</v>
      </c>
      <c r="S298" s="5">
        <v>11371280.397299999</v>
      </c>
      <c r="T298" s="5">
        <v>0</v>
      </c>
      <c r="U298" s="5">
        <v>8492557.8748000003</v>
      </c>
      <c r="V298" s="5">
        <v>3665171.8785999999</v>
      </c>
      <c r="W298" s="5">
        <v>1882243.2455</v>
      </c>
      <c r="X298" s="5">
        <v>24439031.144099999</v>
      </c>
      <c r="Y298" s="6">
        <v>116903168.3853</v>
      </c>
    </row>
    <row r="299" spans="1:25" ht="24.95" customHeight="1">
      <c r="A299" s="133"/>
      <c r="B299" s="131"/>
      <c r="C299" s="1">
        <v>3</v>
      </c>
      <c r="D299" s="5" t="s">
        <v>852</v>
      </c>
      <c r="E299" s="5">
        <v>70903811.776199996</v>
      </c>
      <c r="F299" s="5">
        <v>12024346.735099999</v>
      </c>
      <c r="G299" s="5">
        <v>-4907596.13</v>
      </c>
      <c r="H299" s="5">
        <v>8980295.7087999992</v>
      </c>
      <c r="I299" s="5">
        <v>3875667.1168999998</v>
      </c>
      <c r="J299" s="5">
        <v>1990342.7435999999</v>
      </c>
      <c r="K299" s="5">
        <v>29338764.556699999</v>
      </c>
      <c r="L299" s="6">
        <v>122205632.50729999</v>
      </c>
      <c r="M299" s="12"/>
      <c r="N299" s="128"/>
      <c r="O299" s="131"/>
      <c r="P299" s="13">
        <v>10</v>
      </c>
      <c r="Q299" s="5" t="s">
        <v>688</v>
      </c>
      <c r="R299" s="5">
        <v>63609377.836999997</v>
      </c>
      <c r="S299" s="5">
        <v>10787307.4177</v>
      </c>
      <c r="T299" s="5">
        <v>0</v>
      </c>
      <c r="U299" s="5">
        <v>8056421.9118999997</v>
      </c>
      <c r="V299" s="5">
        <v>3476946.6948000002</v>
      </c>
      <c r="W299" s="5">
        <v>1785580.4989</v>
      </c>
      <c r="X299" s="5">
        <v>22620986.227499999</v>
      </c>
      <c r="Y299" s="6">
        <v>110336620.5878</v>
      </c>
    </row>
    <row r="300" spans="1:25" ht="24.95" customHeight="1">
      <c r="A300" s="133"/>
      <c r="B300" s="131"/>
      <c r="C300" s="1">
        <v>4</v>
      </c>
      <c r="D300" s="5" t="s">
        <v>337</v>
      </c>
      <c r="E300" s="5">
        <v>77259270.578500003</v>
      </c>
      <c r="F300" s="5">
        <v>13102148.314300001</v>
      </c>
      <c r="G300" s="5">
        <v>-4907596.13</v>
      </c>
      <c r="H300" s="5">
        <v>9785243.9616</v>
      </c>
      <c r="I300" s="5">
        <v>4223062.3002000004</v>
      </c>
      <c r="J300" s="5">
        <v>2168746.9929</v>
      </c>
      <c r="K300" s="5">
        <v>29605927.893199999</v>
      </c>
      <c r="L300" s="6">
        <v>131236803.91070001</v>
      </c>
      <c r="M300" s="12"/>
      <c r="N300" s="128"/>
      <c r="O300" s="131"/>
      <c r="P300" s="13">
        <v>11</v>
      </c>
      <c r="Q300" s="5" t="s">
        <v>689</v>
      </c>
      <c r="R300" s="5">
        <v>87884605.132200003</v>
      </c>
      <c r="S300" s="5">
        <v>14904064.2289</v>
      </c>
      <c r="T300" s="5">
        <v>0</v>
      </c>
      <c r="U300" s="5">
        <v>11130991.727600001</v>
      </c>
      <c r="V300" s="5">
        <v>4803852.7923999997</v>
      </c>
      <c r="W300" s="5">
        <v>2467011.0353000001</v>
      </c>
      <c r="X300" s="5">
        <v>32607896.951499999</v>
      </c>
      <c r="Y300" s="6">
        <v>153798421.86790001</v>
      </c>
    </row>
    <row r="301" spans="1:25" ht="24.95" customHeight="1">
      <c r="A301" s="133"/>
      <c r="B301" s="131"/>
      <c r="C301" s="1">
        <v>5</v>
      </c>
      <c r="D301" s="5" t="s">
        <v>338</v>
      </c>
      <c r="E301" s="5">
        <v>75145214.179299995</v>
      </c>
      <c r="F301" s="5">
        <v>12743632.3682</v>
      </c>
      <c r="G301" s="5">
        <v>-4907596.13</v>
      </c>
      <c r="H301" s="5">
        <v>9517488.9407000002</v>
      </c>
      <c r="I301" s="5">
        <v>4107506.0463999999</v>
      </c>
      <c r="J301" s="5">
        <v>2109403.2607</v>
      </c>
      <c r="K301" s="5">
        <v>31135895.973900001</v>
      </c>
      <c r="L301" s="6">
        <v>129851544.6392</v>
      </c>
      <c r="M301" s="12"/>
      <c r="N301" s="128"/>
      <c r="O301" s="131"/>
      <c r="P301" s="13">
        <v>12</v>
      </c>
      <c r="Q301" s="5" t="s">
        <v>690</v>
      </c>
      <c r="R301" s="5">
        <v>59168515.648199998</v>
      </c>
      <c r="S301" s="5">
        <v>10034196.048599999</v>
      </c>
      <c r="T301" s="5">
        <v>0</v>
      </c>
      <c r="U301" s="5">
        <v>7493966.1755999997</v>
      </c>
      <c r="V301" s="5">
        <v>3234205.1112000002</v>
      </c>
      <c r="W301" s="5">
        <v>1660920.9409</v>
      </c>
      <c r="X301" s="5">
        <v>22150088.345100001</v>
      </c>
      <c r="Y301" s="6">
        <v>103741892.26959999</v>
      </c>
    </row>
    <row r="302" spans="1:25" ht="24.95" customHeight="1">
      <c r="A302" s="133"/>
      <c r="B302" s="131"/>
      <c r="C302" s="1">
        <v>6</v>
      </c>
      <c r="D302" s="5" t="s">
        <v>40</v>
      </c>
      <c r="E302" s="5">
        <v>81823592.617400005</v>
      </c>
      <c r="F302" s="5">
        <v>13876196.8376</v>
      </c>
      <c r="G302" s="5">
        <v>-4907596.13</v>
      </c>
      <c r="H302" s="5">
        <v>10363336.459000001</v>
      </c>
      <c r="I302" s="5">
        <v>4472552.3119999999</v>
      </c>
      <c r="J302" s="5">
        <v>2296872.1954999999</v>
      </c>
      <c r="K302" s="5">
        <v>32825547.887899999</v>
      </c>
      <c r="L302" s="6">
        <v>140750502.17940003</v>
      </c>
      <c r="M302" s="12"/>
      <c r="N302" s="128"/>
      <c r="O302" s="131"/>
      <c r="P302" s="13">
        <v>13</v>
      </c>
      <c r="Q302" s="5" t="s">
        <v>691</v>
      </c>
      <c r="R302" s="5">
        <v>78991113.325299993</v>
      </c>
      <c r="S302" s="5">
        <v>13395845.890699999</v>
      </c>
      <c r="T302" s="5">
        <v>0</v>
      </c>
      <c r="U302" s="5">
        <v>10004589.855699999</v>
      </c>
      <c r="V302" s="5">
        <v>4317726.4067000002</v>
      </c>
      <c r="W302" s="5">
        <v>2217361.5956000001</v>
      </c>
      <c r="X302" s="5">
        <v>27141478.8299</v>
      </c>
      <c r="Y302" s="6">
        <v>136068115.9039</v>
      </c>
    </row>
    <row r="303" spans="1:25" ht="24.95" customHeight="1">
      <c r="A303" s="133"/>
      <c r="B303" s="131"/>
      <c r="C303" s="1">
        <v>7</v>
      </c>
      <c r="D303" s="5" t="s">
        <v>339</v>
      </c>
      <c r="E303" s="5">
        <v>64157257.704400003</v>
      </c>
      <c r="F303" s="5">
        <v>10880220.581700001</v>
      </c>
      <c r="G303" s="5">
        <v>-4907596.13</v>
      </c>
      <c r="H303" s="5">
        <v>8125813.4310999997</v>
      </c>
      <c r="I303" s="5">
        <v>3506894.3088000002</v>
      </c>
      <c r="J303" s="5">
        <v>1800960.0489000001</v>
      </c>
      <c r="K303" s="5">
        <v>26567646.469099998</v>
      </c>
      <c r="L303" s="6">
        <v>110131196.41399999</v>
      </c>
      <c r="M303" s="12"/>
      <c r="N303" s="128"/>
      <c r="O303" s="131"/>
      <c r="P303" s="13">
        <v>14</v>
      </c>
      <c r="Q303" s="5" t="s">
        <v>692</v>
      </c>
      <c r="R303" s="5">
        <v>78876866.053399995</v>
      </c>
      <c r="S303" s="5">
        <v>13376471.067600001</v>
      </c>
      <c r="T303" s="5">
        <v>0</v>
      </c>
      <c r="U303" s="5">
        <v>9990119.9102999996</v>
      </c>
      <c r="V303" s="5">
        <v>4311481.5464000003</v>
      </c>
      <c r="W303" s="5">
        <v>2214154.5575000001</v>
      </c>
      <c r="X303" s="5">
        <v>27419125.388900001</v>
      </c>
      <c r="Y303" s="6">
        <v>136188218.52410001</v>
      </c>
    </row>
    <row r="304" spans="1:25" ht="24.95" customHeight="1">
      <c r="A304" s="133"/>
      <c r="B304" s="131"/>
      <c r="C304" s="1">
        <v>8</v>
      </c>
      <c r="D304" s="5" t="s">
        <v>340</v>
      </c>
      <c r="E304" s="5">
        <v>68820476.749400005</v>
      </c>
      <c r="F304" s="5">
        <v>11671040.726600001</v>
      </c>
      <c r="G304" s="5">
        <v>-4907596.13</v>
      </c>
      <c r="H304" s="5">
        <v>8716431.6917000003</v>
      </c>
      <c r="I304" s="5">
        <v>3761790.1213000002</v>
      </c>
      <c r="J304" s="5">
        <v>1931861.3918999999</v>
      </c>
      <c r="K304" s="5">
        <v>28976299.1976</v>
      </c>
      <c r="L304" s="6">
        <v>118970303.74850002</v>
      </c>
      <c r="M304" s="12"/>
      <c r="N304" s="128"/>
      <c r="O304" s="131"/>
      <c r="P304" s="13">
        <v>15</v>
      </c>
      <c r="Q304" s="5" t="s">
        <v>693</v>
      </c>
      <c r="R304" s="5">
        <v>62334515.417800002</v>
      </c>
      <c r="S304" s="5">
        <v>10571107.6481</v>
      </c>
      <c r="T304" s="5">
        <v>0</v>
      </c>
      <c r="U304" s="5">
        <v>7894954.6898999996</v>
      </c>
      <c r="V304" s="5">
        <v>3407261.5504999999</v>
      </c>
      <c r="W304" s="5">
        <v>1749793.8027999999</v>
      </c>
      <c r="X304" s="5">
        <v>23957967.7126</v>
      </c>
      <c r="Y304" s="6">
        <v>109915600.82170001</v>
      </c>
    </row>
    <row r="305" spans="1:25" ht="24.95" customHeight="1">
      <c r="A305" s="133"/>
      <c r="B305" s="131"/>
      <c r="C305" s="1">
        <v>9</v>
      </c>
      <c r="D305" s="5" t="s">
        <v>341</v>
      </c>
      <c r="E305" s="5">
        <v>62742426.303999998</v>
      </c>
      <c r="F305" s="5">
        <v>10640283.928099999</v>
      </c>
      <c r="G305" s="5">
        <v>-4907596.13</v>
      </c>
      <c r="H305" s="5">
        <v>7946618.4903999995</v>
      </c>
      <c r="I305" s="5">
        <v>3429558.3322000001</v>
      </c>
      <c r="J305" s="5">
        <v>1761244.2799</v>
      </c>
      <c r="K305" s="5">
        <v>25952418.9681</v>
      </c>
      <c r="L305" s="6">
        <v>107564954.1727</v>
      </c>
      <c r="M305" s="12"/>
      <c r="N305" s="128"/>
      <c r="O305" s="131"/>
      <c r="P305" s="13">
        <v>16</v>
      </c>
      <c r="Q305" s="5" t="s">
        <v>694</v>
      </c>
      <c r="R305" s="5">
        <v>79425494.305800006</v>
      </c>
      <c r="S305" s="5">
        <v>13469511.1478</v>
      </c>
      <c r="T305" s="5">
        <v>0</v>
      </c>
      <c r="U305" s="5">
        <v>10059606.216</v>
      </c>
      <c r="V305" s="5">
        <v>4341470.0678000003</v>
      </c>
      <c r="W305" s="5">
        <v>2229555.1154</v>
      </c>
      <c r="X305" s="5">
        <v>28006185.8477</v>
      </c>
      <c r="Y305" s="6">
        <v>137531822.70050001</v>
      </c>
    </row>
    <row r="306" spans="1:25" ht="24.95" customHeight="1">
      <c r="A306" s="133"/>
      <c r="B306" s="131"/>
      <c r="C306" s="1">
        <v>10</v>
      </c>
      <c r="D306" s="5" t="s">
        <v>342</v>
      </c>
      <c r="E306" s="5">
        <v>59503248.552000001</v>
      </c>
      <c r="F306" s="5">
        <v>10090962.3126</v>
      </c>
      <c r="G306" s="5">
        <v>-4907596.13</v>
      </c>
      <c r="H306" s="5">
        <v>7536361.6460999995</v>
      </c>
      <c r="I306" s="5">
        <v>3252501.9175</v>
      </c>
      <c r="J306" s="5">
        <v>1670317.237</v>
      </c>
      <c r="K306" s="5">
        <v>26658448.1184</v>
      </c>
      <c r="L306" s="6">
        <v>103804243.65360001</v>
      </c>
      <c r="M306" s="12"/>
      <c r="N306" s="129"/>
      <c r="O306" s="132"/>
      <c r="P306" s="13">
        <v>17</v>
      </c>
      <c r="Q306" s="5" t="s">
        <v>695</v>
      </c>
      <c r="R306" s="5">
        <v>84389941.267700002</v>
      </c>
      <c r="S306" s="5">
        <v>14311415.555</v>
      </c>
      <c r="T306" s="5">
        <v>0</v>
      </c>
      <c r="U306" s="5">
        <v>10688376.385500001</v>
      </c>
      <c r="V306" s="5">
        <v>4612831.2734000003</v>
      </c>
      <c r="W306" s="5">
        <v>2368912.2352</v>
      </c>
      <c r="X306" s="5">
        <v>25554647.209100001</v>
      </c>
      <c r="Y306" s="6">
        <v>141926123.92589998</v>
      </c>
    </row>
    <row r="307" spans="1:25" ht="24.95" customHeight="1">
      <c r="A307" s="133"/>
      <c r="B307" s="132"/>
      <c r="C307" s="1">
        <v>11</v>
      </c>
      <c r="D307" s="5" t="s">
        <v>343</v>
      </c>
      <c r="E307" s="5">
        <v>81212284.193299994</v>
      </c>
      <c r="F307" s="5">
        <v>13772527.030999999</v>
      </c>
      <c r="G307" s="5">
        <v>-4907596.13</v>
      </c>
      <c r="H307" s="5">
        <v>10285911.419600001</v>
      </c>
      <c r="I307" s="5">
        <v>4439137.6352000004</v>
      </c>
      <c r="J307" s="5">
        <v>2279712.1408000002</v>
      </c>
      <c r="K307" s="5">
        <v>32150386.003800001</v>
      </c>
      <c r="L307" s="6">
        <v>139232362.29369998</v>
      </c>
      <c r="M307" s="12"/>
      <c r="N307" s="19"/>
      <c r="O307" s="124" t="s">
        <v>844</v>
      </c>
      <c r="P307" s="125"/>
      <c r="Q307" s="126"/>
      <c r="R307" s="15">
        <v>1260487082.7550001</v>
      </c>
      <c r="S307" s="15">
        <v>213761903.04170001</v>
      </c>
      <c r="T307" s="15">
        <v>0</v>
      </c>
      <c r="U307" s="15">
        <v>159646519.08950001</v>
      </c>
      <c r="V307" s="15">
        <v>68899375.301299989</v>
      </c>
      <c r="W307" s="15">
        <v>35383165.668000005</v>
      </c>
      <c r="X307" s="15">
        <v>457173042.01520002</v>
      </c>
      <c r="Y307" s="8">
        <v>2195351087.8706999</v>
      </c>
    </row>
    <row r="308" spans="1:25" ht="24.95" customHeight="1">
      <c r="A308" s="1"/>
      <c r="B308" s="124" t="s">
        <v>828</v>
      </c>
      <c r="C308" s="125"/>
      <c r="D308" s="126"/>
      <c r="E308" s="15">
        <v>809019025.82660007</v>
      </c>
      <c r="F308" s="15">
        <v>137198904.23590001</v>
      </c>
      <c r="G308" s="15">
        <v>-53983557.430000007</v>
      </c>
      <c r="H308" s="15">
        <v>102466001.53029999</v>
      </c>
      <c r="I308" s="15">
        <v>44221718.928300001</v>
      </c>
      <c r="J308" s="15">
        <v>22709994.105599999</v>
      </c>
      <c r="K308" s="15">
        <v>329624952.91599995</v>
      </c>
      <c r="L308" s="8">
        <v>1391257040.1127002</v>
      </c>
      <c r="M308" s="12"/>
      <c r="N308" s="127">
        <v>32</v>
      </c>
      <c r="O308" s="130" t="s">
        <v>57</v>
      </c>
      <c r="P308" s="13">
        <v>1</v>
      </c>
      <c r="Q308" s="5" t="s">
        <v>696</v>
      </c>
      <c r="R308" s="5">
        <v>56149402.118100002</v>
      </c>
      <c r="S308" s="5">
        <v>9522194.4085000008</v>
      </c>
      <c r="T308" s="5">
        <v>0</v>
      </c>
      <c r="U308" s="5">
        <v>7111581.4829000002</v>
      </c>
      <c r="V308" s="5">
        <v>3069177.6079000002</v>
      </c>
      <c r="W308" s="5">
        <v>1576171.3265</v>
      </c>
      <c r="X308" s="5">
        <v>35932060.996699996</v>
      </c>
      <c r="Y308" s="6">
        <v>113360587.94059998</v>
      </c>
    </row>
    <row r="309" spans="1:25" ht="24.95" customHeight="1">
      <c r="A309" s="133">
        <v>16</v>
      </c>
      <c r="B309" s="130" t="s">
        <v>41</v>
      </c>
      <c r="C309" s="1">
        <v>1</v>
      </c>
      <c r="D309" s="5" t="s">
        <v>344</v>
      </c>
      <c r="E309" s="5">
        <v>63483331.929499999</v>
      </c>
      <c r="F309" s="5">
        <v>10765931.702400001</v>
      </c>
      <c r="G309" s="5">
        <v>0</v>
      </c>
      <c r="H309" s="5">
        <v>8040457.6146999998</v>
      </c>
      <c r="I309" s="5">
        <v>3470056.9103999999</v>
      </c>
      <c r="J309" s="5">
        <v>1782042.2609000001</v>
      </c>
      <c r="K309" s="5">
        <v>26751354.6602</v>
      </c>
      <c r="L309" s="6">
        <v>114293175.07810001</v>
      </c>
      <c r="M309" s="12"/>
      <c r="N309" s="128"/>
      <c r="O309" s="131"/>
      <c r="P309" s="13">
        <v>2</v>
      </c>
      <c r="Q309" s="5" t="s">
        <v>697</v>
      </c>
      <c r="R309" s="5">
        <v>70154317.241899997</v>
      </c>
      <c r="S309" s="5">
        <v>11897242.3957</v>
      </c>
      <c r="T309" s="5">
        <v>0</v>
      </c>
      <c r="U309" s="5">
        <v>8885368.7594000008</v>
      </c>
      <c r="V309" s="5">
        <v>3834699.0610000002</v>
      </c>
      <c r="W309" s="5">
        <v>1969303.6631</v>
      </c>
      <c r="X309" s="5">
        <v>40309494.674099997</v>
      </c>
      <c r="Y309" s="6">
        <v>137050425.79519999</v>
      </c>
    </row>
    <row r="310" spans="1:25" ht="24.95" customHeight="1">
      <c r="A310" s="133"/>
      <c r="B310" s="131"/>
      <c r="C310" s="1">
        <v>2</v>
      </c>
      <c r="D310" s="5" t="s">
        <v>345</v>
      </c>
      <c r="E310" s="5">
        <v>59741015.311399996</v>
      </c>
      <c r="F310" s="5">
        <v>10131284.4037</v>
      </c>
      <c r="G310" s="5">
        <v>0</v>
      </c>
      <c r="H310" s="5">
        <v>7566475.9058999997</v>
      </c>
      <c r="I310" s="5">
        <v>3265498.4657000001</v>
      </c>
      <c r="J310" s="5">
        <v>1676991.5939</v>
      </c>
      <c r="K310" s="5">
        <v>25440951.850299999</v>
      </c>
      <c r="L310" s="6">
        <v>107822217.53089999</v>
      </c>
      <c r="M310" s="12"/>
      <c r="N310" s="128"/>
      <c r="O310" s="131"/>
      <c r="P310" s="13">
        <v>3</v>
      </c>
      <c r="Q310" s="5" t="s">
        <v>698</v>
      </c>
      <c r="R310" s="5">
        <v>64626841.580200002</v>
      </c>
      <c r="S310" s="5">
        <v>10959855.783299999</v>
      </c>
      <c r="T310" s="5">
        <v>0</v>
      </c>
      <c r="U310" s="5">
        <v>8185288.4009999996</v>
      </c>
      <c r="V310" s="5">
        <v>3532562.1924000001</v>
      </c>
      <c r="W310" s="5">
        <v>1814141.7501000001</v>
      </c>
      <c r="X310" s="5">
        <v>35363372.649999999</v>
      </c>
      <c r="Y310" s="6">
        <v>124482062.35699999</v>
      </c>
    </row>
    <row r="311" spans="1:25" ht="24.95" customHeight="1">
      <c r="A311" s="133"/>
      <c r="B311" s="131"/>
      <c r="C311" s="1">
        <v>3</v>
      </c>
      <c r="D311" s="5" t="s">
        <v>346</v>
      </c>
      <c r="E311" s="5">
        <v>54883448.132700004</v>
      </c>
      <c r="F311" s="5">
        <v>9307505.3912000004</v>
      </c>
      <c r="G311" s="5">
        <v>0</v>
      </c>
      <c r="H311" s="5">
        <v>6951242.5553000001</v>
      </c>
      <c r="I311" s="5">
        <v>2999979.4067000002</v>
      </c>
      <c r="J311" s="5">
        <v>1540634.6993</v>
      </c>
      <c r="K311" s="5">
        <v>23324664.548700001</v>
      </c>
      <c r="L311" s="6">
        <v>99007474.733900011</v>
      </c>
      <c r="M311" s="12"/>
      <c r="N311" s="128"/>
      <c r="O311" s="131"/>
      <c r="P311" s="13">
        <v>4</v>
      </c>
      <c r="Q311" s="5" t="s">
        <v>699</v>
      </c>
      <c r="R311" s="5">
        <v>68987858.515200004</v>
      </c>
      <c r="S311" s="5">
        <v>11699426.455600001</v>
      </c>
      <c r="T311" s="5">
        <v>0</v>
      </c>
      <c r="U311" s="5">
        <v>8737631.3664999995</v>
      </c>
      <c r="V311" s="5">
        <v>3770939.3615000001</v>
      </c>
      <c r="W311" s="5">
        <v>1936559.9698000001</v>
      </c>
      <c r="X311" s="5">
        <v>38275537.730899997</v>
      </c>
      <c r="Y311" s="6">
        <v>133407953.39950001</v>
      </c>
    </row>
    <row r="312" spans="1:25" ht="24.95" customHeight="1">
      <c r="A312" s="133"/>
      <c r="B312" s="131"/>
      <c r="C312" s="1">
        <v>4</v>
      </c>
      <c r="D312" s="5" t="s">
        <v>347</v>
      </c>
      <c r="E312" s="5">
        <v>58372780.870800003</v>
      </c>
      <c r="F312" s="5">
        <v>9899249.9768000003</v>
      </c>
      <c r="G312" s="5">
        <v>0</v>
      </c>
      <c r="H312" s="5">
        <v>7393182.6856000004</v>
      </c>
      <c r="I312" s="5">
        <v>3190709.5214</v>
      </c>
      <c r="J312" s="5">
        <v>1638583.8492999999</v>
      </c>
      <c r="K312" s="5">
        <v>25159863.829399999</v>
      </c>
      <c r="L312" s="6">
        <v>105654370.7333</v>
      </c>
      <c r="M312" s="12"/>
      <c r="N312" s="128"/>
      <c r="O312" s="131"/>
      <c r="P312" s="13">
        <v>5</v>
      </c>
      <c r="Q312" s="5" t="s">
        <v>700</v>
      </c>
      <c r="R312" s="5">
        <v>64037992.2007</v>
      </c>
      <c r="S312" s="5">
        <v>10859994.732999999</v>
      </c>
      <c r="T312" s="5">
        <v>0</v>
      </c>
      <c r="U312" s="5">
        <v>8110707.9035</v>
      </c>
      <c r="V312" s="5">
        <v>3500375.1475</v>
      </c>
      <c r="W312" s="5">
        <v>1797612.1438</v>
      </c>
      <c r="X312" s="5">
        <v>38756865.890299998</v>
      </c>
      <c r="Y312" s="6">
        <v>127063548.01879999</v>
      </c>
    </row>
    <row r="313" spans="1:25" ht="24.95" customHeight="1">
      <c r="A313" s="133"/>
      <c r="B313" s="131"/>
      <c r="C313" s="1">
        <v>5</v>
      </c>
      <c r="D313" s="5" t="s">
        <v>348</v>
      </c>
      <c r="E313" s="5">
        <v>62593501.217</v>
      </c>
      <c r="F313" s="5">
        <v>10615028.2071</v>
      </c>
      <c r="G313" s="5">
        <v>0</v>
      </c>
      <c r="H313" s="5">
        <v>7927756.4392999997</v>
      </c>
      <c r="I313" s="5">
        <v>3421417.9509000001</v>
      </c>
      <c r="J313" s="5">
        <v>1757063.7999</v>
      </c>
      <c r="K313" s="5">
        <v>24779344.031599998</v>
      </c>
      <c r="L313" s="6">
        <v>111094111.64579999</v>
      </c>
      <c r="M313" s="12"/>
      <c r="N313" s="128"/>
      <c r="O313" s="131"/>
      <c r="P313" s="13">
        <v>6</v>
      </c>
      <c r="Q313" s="5" t="s">
        <v>701</v>
      </c>
      <c r="R313" s="5">
        <v>64027291.5594</v>
      </c>
      <c r="S313" s="5">
        <v>10858180.0461</v>
      </c>
      <c r="T313" s="5">
        <v>0</v>
      </c>
      <c r="U313" s="5">
        <v>8109352.6178000001</v>
      </c>
      <c r="V313" s="5">
        <v>3499790.2406000001</v>
      </c>
      <c r="W313" s="5">
        <v>1797311.7657999999</v>
      </c>
      <c r="X313" s="5">
        <v>38505798.006399997</v>
      </c>
      <c r="Y313" s="6">
        <v>126797724.23609999</v>
      </c>
    </row>
    <row r="314" spans="1:25" ht="24.95" customHeight="1">
      <c r="A314" s="133"/>
      <c r="B314" s="131"/>
      <c r="C314" s="1">
        <v>6</v>
      </c>
      <c r="D314" s="5" t="s">
        <v>349</v>
      </c>
      <c r="E314" s="5">
        <v>62803093.880000003</v>
      </c>
      <c r="F314" s="5">
        <v>10650572.344900001</v>
      </c>
      <c r="G314" s="5">
        <v>0</v>
      </c>
      <c r="H314" s="5">
        <v>7954302.3195000002</v>
      </c>
      <c r="I314" s="5">
        <v>3432874.4772999999</v>
      </c>
      <c r="J314" s="5">
        <v>1762947.281</v>
      </c>
      <c r="K314" s="5">
        <v>24857332.853399999</v>
      </c>
      <c r="L314" s="6">
        <v>111461123.1561</v>
      </c>
      <c r="M314" s="12"/>
      <c r="N314" s="128"/>
      <c r="O314" s="131"/>
      <c r="P314" s="13">
        <v>7</v>
      </c>
      <c r="Q314" s="5" t="s">
        <v>702</v>
      </c>
      <c r="R314" s="5">
        <v>69390933.2711</v>
      </c>
      <c r="S314" s="5">
        <v>11767782.592</v>
      </c>
      <c r="T314" s="5">
        <v>0</v>
      </c>
      <c r="U314" s="5">
        <v>8788682.6487000007</v>
      </c>
      <c r="V314" s="5">
        <v>3792971.7958999998</v>
      </c>
      <c r="W314" s="5">
        <v>1947874.6917999999</v>
      </c>
      <c r="X314" s="5">
        <v>40327919.731799997</v>
      </c>
      <c r="Y314" s="6">
        <v>136016164.7313</v>
      </c>
    </row>
    <row r="315" spans="1:25" ht="24.95" customHeight="1">
      <c r="A315" s="133"/>
      <c r="B315" s="131"/>
      <c r="C315" s="1">
        <v>7</v>
      </c>
      <c r="D315" s="5" t="s">
        <v>350</v>
      </c>
      <c r="E315" s="5">
        <v>56212081.389700003</v>
      </c>
      <c r="F315" s="5">
        <v>9532823.9822000004</v>
      </c>
      <c r="G315" s="5">
        <v>0</v>
      </c>
      <c r="H315" s="5">
        <v>7119520.1025</v>
      </c>
      <c r="I315" s="5">
        <v>3072603.7141999998</v>
      </c>
      <c r="J315" s="5">
        <v>1577930.798</v>
      </c>
      <c r="K315" s="5">
        <v>22785308.046700001</v>
      </c>
      <c r="L315" s="6">
        <v>100300268.03330001</v>
      </c>
      <c r="M315" s="12"/>
      <c r="N315" s="128"/>
      <c r="O315" s="131"/>
      <c r="P315" s="13">
        <v>8</v>
      </c>
      <c r="Q315" s="5" t="s">
        <v>703</v>
      </c>
      <c r="R315" s="5">
        <v>67226688.2579</v>
      </c>
      <c r="S315" s="5">
        <v>11400755.3221</v>
      </c>
      <c r="T315" s="5">
        <v>0</v>
      </c>
      <c r="U315" s="5">
        <v>8514571.0076000001</v>
      </c>
      <c r="V315" s="5">
        <v>3674672.1866000001</v>
      </c>
      <c r="W315" s="5">
        <v>1887122.1137000001</v>
      </c>
      <c r="X315" s="5">
        <v>37210008.173299998</v>
      </c>
      <c r="Y315" s="6">
        <v>129913817.06119999</v>
      </c>
    </row>
    <row r="316" spans="1:25" ht="24.95" customHeight="1">
      <c r="A316" s="133"/>
      <c r="B316" s="131"/>
      <c r="C316" s="1">
        <v>8</v>
      </c>
      <c r="D316" s="5" t="s">
        <v>351</v>
      </c>
      <c r="E316" s="5">
        <v>59540236.249499999</v>
      </c>
      <c r="F316" s="5">
        <v>10097234.935900001</v>
      </c>
      <c r="G316" s="5">
        <v>0</v>
      </c>
      <c r="H316" s="5">
        <v>7541046.3090000004</v>
      </c>
      <c r="I316" s="5">
        <v>3254523.6987999999</v>
      </c>
      <c r="J316" s="5">
        <v>1671355.5196</v>
      </c>
      <c r="K316" s="5">
        <v>24298068.8178</v>
      </c>
      <c r="L316" s="6">
        <v>106402465.5306</v>
      </c>
      <c r="M316" s="12"/>
      <c r="N316" s="128"/>
      <c r="O316" s="131"/>
      <c r="P316" s="13">
        <v>9</v>
      </c>
      <c r="Q316" s="5" t="s">
        <v>704</v>
      </c>
      <c r="R316" s="5">
        <v>64122611.581299998</v>
      </c>
      <c r="S316" s="5">
        <v>10874345.058499999</v>
      </c>
      <c r="T316" s="5">
        <v>0</v>
      </c>
      <c r="U316" s="5">
        <v>8121425.3393999999</v>
      </c>
      <c r="V316" s="5">
        <v>3505000.5200999998</v>
      </c>
      <c r="W316" s="5">
        <v>1799987.4966</v>
      </c>
      <c r="X316" s="5">
        <v>37793309.496799998</v>
      </c>
      <c r="Y316" s="6">
        <v>126216679.49269998</v>
      </c>
    </row>
    <row r="317" spans="1:25" ht="24.95" customHeight="1">
      <c r="A317" s="133"/>
      <c r="B317" s="131"/>
      <c r="C317" s="1">
        <v>9</v>
      </c>
      <c r="D317" s="5" t="s">
        <v>352</v>
      </c>
      <c r="E317" s="5">
        <v>66987581.233900003</v>
      </c>
      <c r="F317" s="5">
        <v>11360205.9399</v>
      </c>
      <c r="G317" s="5">
        <v>0</v>
      </c>
      <c r="H317" s="5">
        <v>8484286.9970999993</v>
      </c>
      <c r="I317" s="5">
        <v>3661602.3783</v>
      </c>
      <c r="J317" s="5">
        <v>1880410.1342</v>
      </c>
      <c r="K317" s="5">
        <v>26914638.792100001</v>
      </c>
      <c r="L317" s="6">
        <v>119288725.4755</v>
      </c>
      <c r="M317" s="12"/>
      <c r="N317" s="128"/>
      <c r="O317" s="131"/>
      <c r="P317" s="13">
        <v>10</v>
      </c>
      <c r="Q317" s="5" t="s">
        <v>705</v>
      </c>
      <c r="R317" s="5">
        <v>75194082.412799999</v>
      </c>
      <c r="S317" s="5">
        <v>12751919.7729</v>
      </c>
      <c r="T317" s="5">
        <v>0</v>
      </c>
      <c r="U317" s="5">
        <v>9523678.3285000008</v>
      </c>
      <c r="V317" s="5">
        <v>4110177.2286999999</v>
      </c>
      <c r="W317" s="5">
        <v>2110775.0422</v>
      </c>
      <c r="X317" s="5">
        <v>40311030.095600002</v>
      </c>
      <c r="Y317" s="6">
        <v>144001662.88069999</v>
      </c>
    </row>
    <row r="318" spans="1:25" ht="24.95" customHeight="1">
      <c r="A318" s="133"/>
      <c r="B318" s="131"/>
      <c r="C318" s="1">
        <v>10</v>
      </c>
      <c r="D318" s="5" t="s">
        <v>353</v>
      </c>
      <c r="E318" s="5">
        <v>59207646.492299996</v>
      </c>
      <c r="F318" s="5">
        <v>10040832.121099999</v>
      </c>
      <c r="G318" s="5">
        <v>0</v>
      </c>
      <c r="H318" s="5">
        <v>7498922.2779999999</v>
      </c>
      <c r="I318" s="5">
        <v>3236344.0389</v>
      </c>
      <c r="J318" s="5">
        <v>1662019.3839</v>
      </c>
      <c r="K318" s="5">
        <v>25100300.065299999</v>
      </c>
      <c r="L318" s="6">
        <v>106746064.3795</v>
      </c>
      <c r="M318" s="12"/>
      <c r="N318" s="128"/>
      <c r="O318" s="131"/>
      <c r="P318" s="13">
        <v>11</v>
      </c>
      <c r="Q318" s="5" t="s">
        <v>706</v>
      </c>
      <c r="R318" s="5">
        <v>66967871.700800002</v>
      </c>
      <c r="S318" s="5">
        <v>11356863.464299999</v>
      </c>
      <c r="T318" s="5">
        <v>0</v>
      </c>
      <c r="U318" s="5">
        <v>8481790.6936000008</v>
      </c>
      <c r="V318" s="5">
        <v>3660525.0372000001</v>
      </c>
      <c r="W318" s="5">
        <v>1879856.8674000001</v>
      </c>
      <c r="X318" s="5">
        <v>39218974.808399998</v>
      </c>
      <c r="Y318" s="6">
        <v>131565882.57170001</v>
      </c>
    </row>
    <row r="319" spans="1:25" ht="24.95" customHeight="1">
      <c r="A319" s="133"/>
      <c r="B319" s="131"/>
      <c r="C319" s="1">
        <v>11</v>
      </c>
      <c r="D319" s="5" t="s">
        <v>354</v>
      </c>
      <c r="E319" s="5">
        <v>73030147.032800004</v>
      </c>
      <c r="F319" s="5">
        <v>12384945.012700001</v>
      </c>
      <c r="G319" s="5">
        <v>0</v>
      </c>
      <c r="H319" s="5">
        <v>9249605.9038999993</v>
      </c>
      <c r="I319" s="5">
        <v>3991894.5441999999</v>
      </c>
      <c r="J319" s="5">
        <v>2050031.1558999999</v>
      </c>
      <c r="K319" s="5">
        <v>28969932.7993</v>
      </c>
      <c r="L319" s="6">
        <v>129676556.44880001</v>
      </c>
      <c r="M319" s="12"/>
      <c r="N319" s="128"/>
      <c r="O319" s="131"/>
      <c r="P319" s="13">
        <v>12</v>
      </c>
      <c r="Q319" s="5" t="s">
        <v>707</v>
      </c>
      <c r="R319" s="5">
        <v>64093998.032899998</v>
      </c>
      <c r="S319" s="5">
        <v>10869492.5799</v>
      </c>
      <c r="T319" s="5">
        <v>0</v>
      </c>
      <c r="U319" s="5">
        <v>8117801.3011999996</v>
      </c>
      <c r="V319" s="5">
        <v>3503436.4774000002</v>
      </c>
      <c r="W319" s="5">
        <v>1799184.2849999999</v>
      </c>
      <c r="X319" s="5">
        <v>37148697.205499999</v>
      </c>
      <c r="Y319" s="6">
        <v>125532609.88190001</v>
      </c>
    </row>
    <row r="320" spans="1:25" ht="24.95" customHeight="1">
      <c r="A320" s="133"/>
      <c r="B320" s="131"/>
      <c r="C320" s="1">
        <v>12</v>
      </c>
      <c r="D320" s="5" t="s">
        <v>355</v>
      </c>
      <c r="E320" s="5">
        <v>62024166.687700003</v>
      </c>
      <c r="F320" s="5">
        <v>10518476.616800001</v>
      </c>
      <c r="G320" s="5">
        <v>0</v>
      </c>
      <c r="H320" s="5">
        <v>7855647.5877999999</v>
      </c>
      <c r="I320" s="5">
        <v>3390297.6055000001</v>
      </c>
      <c r="J320" s="5">
        <v>1741081.9955</v>
      </c>
      <c r="K320" s="5">
        <v>24860138.968499999</v>
      </c>
      <c r="L320" s="6">
        <v>110389809.46179999</v>
      </c>
      <c r="M320" s="12"/>
      <c r="N320" s="128"/>
      <c r="O320" s="131"/>
      <c r="P320" s="13">
        <v>13</v>
      </c>
      <c r="Q320" s="5" t="s">
        <v>708</v>
      </c>
      <c r="R320" s="5">
        <v>76090716.086099997</v>
      </c>
      <c r="S320" s="5">
        <v>12903976.960100001</v>
      </c>
      <c r="T320" s="5">
        <v>0</v>
      </c>
      <c r="U320" s="5">
        <v>9637241.1303000003</v>
      </c>
      <c r="V320" s="5">
        <v>4159188.0443000002</v>
      </c>
      <c r="W320" s="5">
        <v>2135944.4693</v>
      </c>
      <c r="X320" s="5">
        <v>42681032.5594</v>
      </c>
      <c r="Y320" s="6">
        <v>147608099.24950001</v>
      </c>
    </row>
    <row r="321" spans="1:25" ht="24.95" customHeight="1">
      <c r="A321" s="133"/>
      <c r="B321" s="131"/>
      <c r="C321" s="1">
        <v>13</v>
      </c>
      <c r="D321" s="5" t="s">
        <v>356</v>
      </c>
      <c r="E321" s="5">
        <v>56031026.290899999</v>
      </c>
      <c r="F321" s="5">
        <v>9502119.4371000007</v>
      </c>
      <c r="G321" s="5">
        <v>0</v>
      </c>
      <c r="H321" s="5">
        <v>7096588.6368000004</v>
      </c>
      <c r="I321" s="5">
        <v>3062707.0770999999</v>
      </c>
      <c r="J321" s="5">
        <v>1572848.3955999999</v>
      </c>
      <c r="K321" s="5">
        <v>24075379.758499999</v>
      </c>
      <c r="L321" s="6">
        <v>101340669.596</v>
      </c>
      <c r="M321" s="12"/>
      <c r="N321" s="128"/>
      <c r="O321" s="131"/>
      <c r="P321" s="13">
        <v>14</v>
      </c>
      <c r="Q321" s="5" t="s">
        <v>709</v>
      </c>
      <c r="R321" s="5">
        <v>93181334.482299998</v>
      </c>
      <c r="S321" s="5">
        <v>15802319.325099999</v>
      </c>
      <c r="T321" s="5">
        <v>0</v>
      </c>
      <c r="U321" s="5">
        <v>11801846.998500001</v>
      </c>
      <c r="V321" s="5">
        <v>5093376.8568000002</v>
      </c>
      <c r="W321" s="5">
        <v>2615695.6625999999</v>
      </c>
      <c r="X321" s="5">
        <v>51712063.997299999</v>
      </c>
      <c r="Y321" s="6">
        <v>180206637.32260001</v>
      </c>
    </row>
    <row r="322" spans="1:25" ht="24.95" customHeight="1">
      <c r="A322" s="133"/>
      <c r="B322" s="131"/>
      <c r="C322" s="1">
        <v>14</v>
      </c>
      <c r="D322" s="5" t="s">
        <v>357</v>
      </c>
      <c r="E322" s="5">
        <v>54527315.0462</v>
      </c>
      <c r="F322" s="5">
        <v>9247109.9398999996</v>
      </c>
      <c r="G322" s="5">
        <v>0</v>
      </c>
      <c r="H322" s="5">
        <v>6906136.6527000004</v>
      </c>
      <c r="I322" s="5">
        <v>2980512.8468999998</v>
      </c>
      <c r="J322" s="5">
        <v>1530637.6782</v>
      </c>
      <c r="K322" s="5">
        <v>23194471.3968</v>
      </c>
      <c r="L322" s="6">
        <v>98386183.560700014</v>
      </c>
      <c r="M322" s="12"/>
      <c r="N322" s="128"/>
      <c r="O322" s="131"/>
      <c r="P322" s="13">
        <v>15</v>
      </c>
      <c r="Q322" s="5" t="s">
        <v>710</v>
      </c>
      <c r="R322" s="5">
        <v>75229324.603599995</v>
      </c>
      <c r="S322" s="5">
        <v>12757896.3813</v>
      </c>
      <c r="T322" s="5">
        <v>0</v>
      </c>
      <c r="U322" s="5">
        <v>9528141.9148999993</v>
      </c>
      <c r="V322" s="5">
        <v>4112103.5989999999</v>
      </c>
      <c r="W322" s="5">
        <v>2111764.3265999998</v>
      </c>
      <c r="X322" s="5">
        <v>42086506.7755</v>
      </c>
      <c r="Y322" s="6">
        <v>145825737.60089999</v>
      </c>
    </row>
    <row r="323" spans="1:25" ht="24.95" customHeight="1">
      <c r="A323" s="133"/>
      <c r="B323" s="131"/>
      <c r="C323" s="1">
        <v>15</v>
      </c>
      <c r="D323" s="5" t="s">
        <v>358</v>
      </c>
      <c r="E323" s="5">
        <v>48575194.253700003</v>
      </c>
      <c r="F323" s="5">
        <v>8237709.1414000001</v>
      </c>
      <c r="G323" s="5">
        <v>0</v>
      </c>
      <c r="H323" s="5">
        <v>6152273.0242999997</v>
      </c>
      <c r="I323" s="5">
        <v>2655164.4876000001</v>
      </c>
      <c r="J323" s="5">
        <v>1363555.5407</v>
      </c>
      <c r="K323" s="5">
        <v>20636141.5473</v>
      </c>
      <c r="L323" s="6">
        <v>87620037.995000005</v>
      </c>
      <c r="M323" s="12"/>
      <c r="N323" s="128"/>
      <c r="O323" s="131"/>
      <c r="P323" s="13">
        <v>16</v>
      </c>
      <c r="Q323" s="5" t="s">
        <v>711</v>
      </c>
      <c r="R323" s="5">
        <v>75912984.6699</v>
      </c>
      <c r="S323" s="5">
        <v>12873836.067500001</v>
      </c>
      <c r="T323" s="5">
        <v>0</v>
      </c>
      <c r="U323" s="5">
        <v>9614730.6243999992</v>
      </c>
      <c r="V323" s="5">
        <v>4149473.0827000001</v>
      </c>
      <c r="W323" s="5">
        <v>2130955.3661000002</v>
      </c>
      <c r="X323" s="5">
        <v>42140617.145999998</v>
      </c>
      <c r="Y323" s="6">
        <v>146822596.95660001</v>
      </c>
    </row>
    <row r="324" spans="1:25" ht="24.95" customHeight="1">
      <c r="A324" s="133"/>
      <c r="B324" s="131"/>
      <c r="C324" s="1">
        <v>16</v>
      </c>
      <c r="D324" s="5" t="s">
        <v>359</v>
      </c>
      <c r="E324" s="5">
        <v>52654876.156800002</v>
      </c>
      <c r="F324" s="5">
        <v>8929569.1210999992</v>
      </c>
      <c r="G324" s="5">
        <v>0</v>
      </c>
      <c r="H324" s="5">
        <v>6668983.6068000002</v>
      </c>
      <c r="I324" s="5">
        <v>2878163.6269</v>
      </c>
      <c r="J324" s="5">
        <v>1478076.3973999999</v>
      </c>
      <c r="K324" s="5">
        <v>22646061.2027</v>
      </c>
      <c r="L324" s="6">
        <v>95255730.111700013</v>
      </c>
      <c r="M324" s="12"/>
      <c r="N324" s="128"/>
      <c r="O324" s="131"/>
      <c r="P324" s="13">
        <v>17</v>
      </c>
      <c r="Q324" s="5" t="s">
        <v>712</v>
      </c>
      <c r="R324" s="5">
        <v>52155611.329000004</v>
      </c>
      <c r="S324" s="5">
        <v>8844900.4233999997</v>
      </c>
      <c r="T324" s="5">
        <v>0</v>
      </c>
      <c r="U324" s="5">
        <v>6605749.4072000002</v>
      </c>
      <c r="V324" s="5">
        <v>2850873.3553999998</v>
      </c>
      <c r="W324" s="5">
        <v>1464061.5215</v>
      </c>
      <c r="X324" s="5">
        <v>31057680.217300002</v>
      </c>
      <c r="Y324" s="6">
        <v>102978876.2538</v>
      </c>
    </row>
    <row r="325" spans="1:25" ht="24.95" customHeight="1">
      <c r="A325" s="133"/>
      <c r="B325" s="131"/>
      <c r="C325" s="1">
        <v>17</v>
      </c>
      <c r="D325" s="5" t="s">
        <v>360</v>
      </c>
      <c r="E325" s="5">
        <v>61814935.862899996</v>
      </c>
      <c r="F325" s="5">
        <v>10482993.842</v>
      </c>
      <c r="G325" s="5">
        <v>0</v>
      </c>
      <c r="H325" s="5">
        <v>7829147.5361000001</v>
      </c>
      <c r="I325" s="5">
        <v>3378860.8574999999</v>
      </c>
      <c r="J325" s="5">
        <v>1735208.6716</v>
      </c>
      <c r="K325" s="5">
        <v>23964088.174400002</v>
      </c>
      <c r="L325" s="6">
        <v>109205234.9445</v>
      </c>
      <c r="M325" s="12"/>
      <c r="N325" s="128"/>
      <c r="O325" s="131"/>
      <c r="P325" s="13">
        <v>18</v>
      </c>
      <c r="Q325" s="5" t="s">
        <v>713</v>
      </c>
      <c r="R325" s="5">
        <v>64177702.520499997</v>
      </c>
      <c r="S325" s="5">
        <v>10883687.751599999</v>
      </c>
      <c r="T325" s="5">
        <v>0</v>
      </c>
      <c r="U325" s="5">
        <v>8128402.8617000002</v>
      </c>
      <c r="V325" s="5">
        <v>3508011.8412000001</v>
      </c>
      <c r="W325" s="5">
        <v>1801533.9558000001</v>
      </c>
      <c r="X325" s="5">
        <v>38858839.054399997</v>
      </c>
      <c r="Y325" s="6">
        <v>127358177.98519999</v>
      </c>
    </row>
    <row r="326" spans="1:25" ht="24.95" customHeight="1">
      <c r="A326" s="133"/>
      <c r="B326" s="131"/>
      <c r="C326" s="1">
        <v>18</v>
      </c>
      <c r="D326" s="5" t="s">
        <v>361</v>
      </c>
      <c r="E326" s="5">
        <v>66907394.267700002</v>
      </c>
      <c r="F326" s="5">
        <v>11346607.293199999</v>
      </c>
      <c r="G326" s="5">
        <v>0</v>
      </c>
      <c r="H326" s="5">
        <v>8474130.9469000008</v>
      </c>
      <c r="I326" s="5">
        <v>3657219.2853999999</v>
      </c>
      <c r="J326" s="5">
        <v>1878159.2038</v>
      </c>
      <c r="K326" s="5">
        <v>26057026.4804</v>
      </c>
      <c r="L326" s="6">
        <v>118320537.47739999</v>
      </c>
      <c r="M326" s="12"/>
      <c r="N326" s="128"/>
      <c r="O326" s="131"/>
      <c r="P326" s="13">
        <v>19</v>
      </c>
      <c r="Q326" s="5" t="s">
        <v>714</v>
      </c>
      <c r="R326" s="5">
        <v>50867157.021300003</v>
      </c>
      <c r="S326" s="5">
        <v>8626395.6497000009</v>
      </c>
      <c r="T326" s="5">
        <v>0</v>
      </c>
      <c r="U326" s="5">
        <v>6442560.7096999995</v>
      </c>
      <c r="V326" s="5">
        <v>2780445.2659999998</v>
      </c>
      <c r="W326" s="5">
        <v>1427893.2871000001</v>
      </c>
      <c r="X326" s="5">
        <v>32417481.242199998</v>
      </c>
      <c r="Y326" s="6">
        <v>102561933.17600001</v>
      </c>
    </row>
    <row r="327" spans="1:25" ht="24.95" customHeight="1">
      <c r="A327" s="133"/>
      <c r="B327" s="131"/>
      <c r="C327" s="1">
        <v>19</v>
      </c>
      <c r="D327" s="5" t="s">
        <v>362</v>
      </c>
      <c r="E327" s="5">
        <v>58620667.779299997</v>
      </c>
      <c r="F327" s="5">
        <v>9941288.3111000005</v>
      </c>
      <c r="G327" s="5">
        <v>0</v>
      </c>
      <c r="H327" s="5">
        <v>7424578.7090999996</v>
      </c>
      <c r="I327" s="5">
        <v>3204259.2463000002</v>
      </c>
      <c r="J327" s="5">
        <v>1645542.2892</v>
      </c>
      <c r="K327" s="5">
        <v>23393811.4606</v>
      </c>
      <c r="L327" s="6">
        <v>104230147.79559998</v>
      </c>
      <c r="M327" s="12"/>
      <c r="N327" s="128"/>
      <c r="O327" s="131"/>
      <c r="P327" s="13">
        <v>20</v>
      </c>
      <c r="Q327" s="5" t="s">
        <v>715</v>
      </c>
      <c r="R327" s="5">
        <v>55021447.156300001</v>
      </c>
      <c r="S327" s="5">
        <v>9330908.1965999994</v>
      </c>
      <c r="T327" s="5">
        <v>0</v>
      </c>
      <c r="U327" s="5">
        <v>6968720.7698999997</v>
      </c>
      <c r="V327" s="5">
        <v>3007522.5594000001</v>
      </c>
      <c r="W327" s="5">
        <v>1544508.4735000001</v>
      </c>
      <c r="X327" s="5">
        <v>35125382.321500003</v>
      </c>
      <c r="Y327" s="6">
        <v>110998489.4772</v>
      </c>
    </row>
    <row r="328" spans="1:25" ht="24.95" customHeight="1">
      <c r="A328" s="133"/>
      <c r="B328" s="131"/>
      <c r="C328" s="1">
        <v>20</v>
      </c>
      <c r="D328" s="5" t="s">
        <v>363</v>
      </c>
      <c r="E328" s="5">
        <v>52078323.129199997</v>
      </c>
      <c r="F328" s="5">
        <v>8831793.3691000007</v>
      </c>
      <c r="G328" s="5">
        <v>0</v>
      </c>
      <c r="H328" s="5">
        <v>6595960.4992000004</v>
      </c>
      <c r="I328" s="5">
        <v>2846648.7118000002</v>
      </c>
      <c r="J328" s="5">
        <v>1461891.9624000001</v>
      </c>
      <c r="K328" s="5">
        <v>21647137.169799998</v>
      </c>
      <c r="L328" s="6">
        <v>93461754.841499999</v>
      </c>
      <c r="M328" s="12"/>
      <c r="N328" s="128"/>
      <c r="O328" s="131"/>
      <c r="P328" s="13">
        <v>21</v>
      </c>
      <c r="Q328" s="5" t="s">
        <v>716</v>
      </c>
      <c r="R328" s="5">
        <v>56827140.353</v>
      </c>
      <c r="S328" s="5">
        <v>9637129.8306000009</v>
      </c>
      <c r="T328" s="5">
        <v>0</v>
      </c>
      <c r="U328" s="5">
        <v>7197420.165</v>
      </c>
      <c r="V328" s="5">
        <v>3106223.3988999999</v>
      </c>
      <c r="W328" s="5">
        <v>1595196.1340999999</v>
      </c>
      <c r="X328" s="5">
        <v>33599279.267200001</v>
      </c>
      <c r="Y328" s="6">
        <v>111962389.14880002</v>
      </c>
    </row>
    <row r="329" spans="1:25" ht="24.95" customHeight="1">
      <c r="A329" s="133"/>
      <c r="B329" s="131"/>
      <c r="C329" s="1">
        <v>21</v>
      </c>
      <c r="D329" s="5" t="s">
        <v>364</v>
      </c>
      <c r="E329" s="5">
        <v>57278999.260799997</v>
      </c>
      <c r="F329" s="5">
        <v>9713759.1125000007</v>
      </c>
      <c r="G329" s="5">
        <v>0</v>
      </c>
      <c r="H329" s="5">
        <v>7254650.1857000003</v>
      </c>
      <c r="I329" s="5">
        <v>3130922.4196000001</v>
      </c>
      <c r="J329" s="5">
        <v>1607880.2773</v>
      </c>
      <c r="K329" s="5">
        <v>23948681.0141</v>
      </c>
      <c r="L329" s="6">
        <v>102934892.27</v>
      </c>
      <c r="M329" s="12"/>
      <c r="N329" s="128"/>
      <c r="O329" s="131"/>
      <c r="P329" s="13">
        <v>22</v>
      </c>
      <c r="Q329" s="5" t="s">
        <v>717</v>
      </c>
      <c r="R329" s="5">
        <v>105535378.1336</v>
      </c>
      <c r="S329" s="5">
        <v>17897401.390900001</v>
      </c>
      <c r="T329" s="5">
        <v>0</v>
      </c>
      <c r="U329" s="5">
        <v>13366543.7674</v>
      </c>
      <c r="V329" s="5">
        <v>5768660.1672</v>
      </c>
      <c r="W329" s="5">
        <v>2962486.3431000002</v>
      </c>
      <c r="X329" s="5">
        <v>55753187.426399998</v>
      </c>
      <c r="Y329" s="6">
        <v>201283657.22860003</v>
      </c>
    </row>
    <row r="330" spans="1:25" ht="24.95" customHeight="1">
      <c r="A330" s="133"/>
      <c r="B330" s="131"/>
      <c r="C330" s="1">
        <v>22</v>
      </c>
      <c r="D330" s="5" t="s">
        <v>365</v>
      </c>
      <c r="E330" s="5">
        <v>55720043.141400002</v>
      </c>
      <c r="F330" s="5">
        <v>9449380.8167000003</v>
      </c>
      <c r="G330" s="5">
        <v>0</v>
      </c>
      <c r="H330" s="5">
        <v>7057201.1825999999</v>
      </c>
      <c r="I330" s="5">
        <v>3045708.4541000002</v>
      </c>
      <c r="J330" s="5">
        <v>1564118.7794999999</v>
      </c>
      <c r="K330" s="5">
        <v>22746075.380800001</v>
      </c>
      <c r="L330" s="6">
        <v>99582527.755100012</v>
      </c>
      <c r="M330" s="12"/>
      <c r="N330" s="129"/>
      <c r="O330" s="132"/>
      <c r="P330" s="13">
        <v>23</v>
      </c>
      <c r="Q330" s="5" t="s">
        <v>718</v>
      </c>
      <c r="R330" s="5">
        <v>62464931.742700003</v>
      </c>
      <c r="S330" s="5">
        <v>10593224.5283</v>
      </c>
      <c r="T330" s="5">
        <v>0</v>
      </c>
      <c r="U330" s="5">
        <v>7911472.5207000002</v>
      </c>
      <c r="V330" s="5">
        <v>3414390.2259999998</v>
      </c>
      <c r="W330" s="5">
        <v>1753454.7228000001</v>
      </c>
      <c r="X330" s="5">
        <v>33340375.439300001</v>
      </c>
      <c r="Y330" s="6">
        <v>119477849.1798</v>
      </c>
    </row>
    <row r="331" spans="1:25" ht="24.95" customHeight="1">
      <c r="A331" s="133"/>
      <c r="B331" s="131"/>
      <c r="C331" s="1">
        <v>23</v>
      </c>
      <c r="D331" s="5" t="s">
        <v>366</v>
      </c>
      <c r="E331" s="5">
        <v>53895660.673199996</v>
      </c>
      <c r="F331" s="5">
        <v>9139989.7300000004</v>
      </c>
      <c r="G331" s="5">
        <v>0</v>
      </c>
      <c r="H331" s="5">
        <v>6826134.7048000004</v>
      </c>
      <c r="I331" s="5">
        <v>2945986.0419000001</v>
      </c>
      <c r="J331" s="5">
        <v>1512906.4918</v>
      </c>
      <c r="K331" s="5">
        <v>22312927.688299999</v>
      </c>
      <c r="L331" s="6">
        <v>96633605.329999983</v>
      </c>
      <c r="M331" s="12"/>
      <c r="N331" s="19"/>
      <c r="O331" s="124" t="s">
        <v>845</v>
      </c>
      <c r="P331" s="125"/>
      <c r="Q331" s="126"/>
      <c r="R331" s="15">
        <v>1562443616.5706</v>
      </c>
      <c r="S331" s="15">
        <v>264969729.11699998</v>
      </c>
      <c r="T331" s="15">
        <v>0</v>
      </c>
      <c r="U331" s="15">
        <v>197890710.7198</v>
      </c>
      <c r="V331" s="15">
        <v>85404595.253699988</v>
      </c>
      <c r="W331" s="15">
        <v>43859395.378299996</v>
      </c>
      <c r="X331" s="15">
        <v>897925514.90630007</v>
      </c>
      <c r="Y331" s="8">
        <v>3052493561.9457002</v>
      </c>
    </row>
    <row r="332" spans="1:25" ht="24.95" customHeight="1">
      <c r="A332" s="133"/>
      <c r="B332" s="131"/>
      <c r="C332" s="1">
        <v>24</v>
      </c>
      <c r="D332" s="5" t="s">
        <v>367</v>
      </c>
      <c r="E332" s="5">
        <v>55754351.353299998</v>
      </c>
      <c r="F332" s="5">
        <v>9455199.0347000007</v>
      </c>
      <c r="G332" s="5">
        <v>0</v>
      </c>
      <c r="H332" s="5">
        <v>7061546.4763000002</v>
      </c>
      <c r="I332" s="5">
        <v>3047583.7722999998</v>
      </c>
      <c r="J332" s="5">
        <v>1565081.8462</v>
      </c>
      <c r="K332" s="5">
        <v>22613129.059300002</v>
      </c>
      <c r="L332" s="6">
        <v>99496891.542100012</v>
      </c>
      <c r="M332" s="12"/>
      <c r="N332" s="127">
        <v>33</v>
      </c>
      <c r="O332" s="130" t="s">
        <v>58</v>
      </c>
      <c r="P332" s="13">
        <v>1</v>
      </c>
      <c r="Q332" s="5" t="s">
        <v>719</v>
      </c>
      <c r="R332" s="5">
        <v>58524208.813600004</v>
      </c>
      <c r="S332" s="5">
        <v>9924930.1490000002</v>
      </c>
      <c r="T332" s="5">
        <v>-6258963.1600000001</v>
      </c>
      <c r="U332" s="5">
        <v>7412361.7348999996</v>
      </c>
      <c r="V332" s="5">
        <v>3198986.7111</v>
      </c>
      <c r="W332" s="5">
        <v>1642834.5870000001</v>
      </c>
      <c r="X332" s="5">
        <v>21799099.0255</v>
      </c>
      <c r="Y332" s="6">
        <v>96243457.861100003</v>
      </c>
    </row>
    <row r="333" spans="1:25" ht="24.95" customHeight="1">
      <c r="A333" s="133"/>
      <c r="B333" s="131"/>
      <c r="C333" s="1">
        <v>25</v>
      </c>
      <c r="D333" s="5" t="s">
        <v>368</v>
      </c>
      <c r="E333" s="5">
        <v>56264942.859300002</v>
      </c>
      <c r="F333" s="5">
        <v>9541788.5868999995</v>
      </c>
      <c r="G333" s="5">
        <v>0</v>
      </c>
      <c r="H333" s="5">
        <v>7126215.2521000002</v>
      </c>
      <c r="I333" s="5">
        <v>3075493.1704000002</v>
      </c>
      <c r="J333" s="5">
        <v>1579414.6736999999</v>
      </c>
      <c r="K333" s="5">
        <v>23127812.926600002</v>
      </c>
      <c r="L333" s="6">
        <v>100715667.46900001</v>
      </c>
      <c r="M333" s="12"/>
      <c r="N333" s="128"/>
      <c r="O333" s="131"/>
      <c r="P333" s="13">
        <v>2</v>
      </c>
      <c r="Q333" s="5" t="s">
        <v>720</v>
      </c>
      <c r="R333" s="5">
        <v>66620159.739600003</v>
      </c>
      <c r="S333" s="5">
        <v>11297896.124199999</v>
      </c>
      <c r="T333" s="5">
        <v>-6258963.1600000001</v>
      </c>
      <c r="U333" s="5">
        <v>8437751.3653999995</v>
      </c>
      <c r="V333" s="5">
        <v>3641518.7837999999</v>
      </c>
      <c r="W333" s="5">
        <v>1870096.2359</v>
      </c>
      <c r="X333" s="5">
        <v>25525355.161200002</v>
      </c>
      <c r="Y333" s="6">
        <v>111133814.25010002</v>
      </c>
    </row>
    <row r="334" spans="1:25" ht="24.95" customHeight="1">
      <c r="A334" s="133"/>
      <c r="B334" s="131"/>
      <c r="C334" s="1">
        <v>26</v>
      </c>
      <c r="D334" s="5" t="s">
        <v>369</v>
      </c>
      <c r="E334" s="5">
        <v>59856335.093599997</v>
      </c>
      <c r="F334" s="5">
        <v>10150841.110400001</v>
      </c>
      <c r="G334" s="5">
        <v>0</v>
      </c>
      <c r="H334" s="5">
        <v>7581081.6897</v>
      </c>
      <c r="I334" s="5">
        <v>3271801.9504</v>
      </c>
      <c r="J334" s="5">
        <v>1680228.7385</v>
      </c>
      <c r="K334" s="5">
        <v>25678836.287700001</v>
      </c>
      <c r="L334" s="6">
        <v>108219124.87029999</v>
      </c>
      <c r="M334" s="12"/>
      <c r="N334" s="128"/>
      <c r="O334" s="131"/>
      <c r="P334" s="13">
        <v>3</v>
      </c>
      <c r="Q334" s="5" t="s">
        <v>879</v>
      </c>
      <c r="R334" s="5">
        <v>71794296.357199997</v>
      </c>
      <c r="S334" s="5">
        <v>12175361.117799999</v>
      </c>
      <c r="T334" s="5">
        <v>-6258963.1600000001</v>
      </c>
      <c r="U334" s="5">
        <v>9093079.6996999998</v>
      </c>
      <c r="V334" s="5">
        <v>3924341.8174999999</v>
      </c>
      <c r="W334" s="5">
        <v>2015339.5593999999</v>
      </c>
      <c r="X334" s="5">
        <v>26538733.334199999</v>
      </c>
      <c r="Y334" s="6">
        <v>119282188.72579999</v>
      </c>
    </row>
    <row r="335" spans="1:25" ht="24.95" customHeight="1">
      <c r="A335" s="133"/>
      <c r="B335" s="132"/>
      <c r="C335" s="1">
        <v>27</v>
      </c>
      <c r="D335" s="5" t="s">
        <v>370</v>
      </c>
      <c r="E335" s="5">
        <v>53546558.5097</v>
      </c>
      <c r="F335" s="5">
        <v>9080786.6300000008</v>
      </c>
      <c r="G335" s="5">
        <v>0</v>
      </c>
      <c r="H335" s="5">
        <v>6781919.3010999998</v>
      </c>
      <c r="I335" s="5">
        <v>2926903.7988</v>
      </c>
      <c r="J335" s="5">
        <v>1503106.8359000001</v>
      </c>
      <c r="K335" s="5">
        <v>21648090.190000001</v>
      </c>
      <c r="L335" s="6">
        <v>95487365.265499994</v>
      </c>
      <c r="M335" s="12"/>
      <c r="N335" s="128"/>
      <c r="O335" s="131"/>
      <c r="P335" s="13">
        <v>4</v>
      </c>
      <c r="Q335" s="5" t="s">
        <v>721</v>
      </c>
      <c r="R335" s="5">
        <v>77951541.392700002</v>
      </c>
      <c r="S335" s="5">
        <v>13219548.269200001</v>
      </c>
      <c r="T335" s="5">
        <v>-6258963.1600000001</v>
      </c>
      <c r="U335" s="5">
        <v>9872923.2621999998</v>
      </c>
      <c r="V335" s="5">
        <v>4260902.4552999996</v>
      </c>
      <c r="W335" s="5">
        <v>2188179.7448999998</v>
      </c>
      <c r="X335" s="5">
        <v>29383022.196800001</v>
      </c>
      <c r="Y335" s="6">
        <v>130617154.1611</v>
      </c>
    </row>
    <row r="336" spans="1:25" ht="24.95" customHeight="1">
      <c r="A336" s="1"/>
      <c r="B336" s="124" t="s">
        <v>829</v>
      </c>
      <c r="C336" s="125"/>
      <c r="D336" s="126"/>
      <c r="E336" s="15">
        <v>1582405654.1052999</v>
      </c>
      <c r="F336" s="15">
        <v>268355026.11080003</v>
      </c>
      <c r="G336" s="15">
        <v>0</v>
      </c>
      <c r="H336" s="15">
        <v>200418995.10279998</v>
      </c>
      <c r="I336" s="15">
        <v>86495738.459299996</v>
      </c>
      <c r="J336" s="15">
        <v>44419750.253199995</v>
      </c>
      <c r="K336" s="15">
        <v>650931569.0006001</v>
      </c>
      <c r="L336" s="8">
        <v>2833026733.0319996</v>
      </c>
      <c r="M336" s="12"/>
      <c r="N336" s="128"/>
      <c r="O336" s="131"/>
      <c r="P336" s="13">
        <v>5</v>
      </c>
      <c r="Q336" s="5" t="s">
        <v>722</v>
      </c>
      <c r="R336" s="5">
        <v>73329398.141200006</v>
      </c>
      <c r="S336" s="5">
        <v>12435694.034499999</v>
      </c>
      <c r="T336" s="5">
        <v>-6258963.1600000001</v>
      </c>
      <c r="U336" s="5">
        <v>9287507.4408</v>
      </c>
      <c r="V336" s="5">
        <v>4008251.8832</v>
      </c>
      <c r="W336" s="5">
        <v>2058431.4415</v>
      </c>
      <c r="X336" s="5">
        <v>25890150.1252</v>
      </c>
      <c r="Y336" s="6">
        <v>120750469.90640001</v>
      </c>
    </row>
    <row r="337" spans="1:25" ht="24.95" customHeight="1">
      <c r="A337" s="133">
        <v>17</v>
      </c>
      <c r="B337" s="130" t="s">
        <v>42</v>
      </c>
      <c r="C337" s="1">
        <v>1</v>
      </c>
      <c r="D337" s="5" t="s">
        <v>371</v>
      </c>
      <c r="E337" s="5">
        <v>55917502.495999999</v>
      </c>
      <c r="F337" s="5">
        <v>9482867.3061999995</v>
      </c>
      <c r="G337" s="5">
        <v>0</v>
      </c>
      <c r="H337" s="5">
        <v>7082210.3230999997</v>
      </c>
      <c r="I337" s="5">
        <v>3056501.7628000001</v>
      </c>
      <c r="J337" s="5">
        <v>1569661.6662000001</v>
      </c>
      <c r="K337" s="5">
        <v>23078300.031800002</v>
      </c>
      <c r="L337" s="6">
        <v>100187043.58609998</v>
      </c>
      <c r="M337" s="12"/>
      <c r="N337" s="128"/>
      <c r="O337" s="131"/>
      <c r="P337" s="13">
        <v>6</v>
      </c>
      <c r="Q337" s="5" t="s">
        <v>723</v>
      </c>
      <c r="R337" s="5">
        <v>66444734.928400002</v>
      </c>
      <c r="S337" s="5">
        <v>11268146.4013</v>
      </c>
      <c r="T337" s="5">
        <v>-6258963.1600000001</v>
      </c>
      <c r="U337" s="5">
        <v>8415533.0017000008</v>
      </c>
      <c r="V337" s="5">
        <v>3631929.9032999999</v>
      </c>
      <c r="W337" s="5">
        <v>1865171.8814999999</v>
      </c>
      <c r="X337" s="5">
        <v>21297016.203499999</v>
      </c>
      <c r="Y337" s="6">
        <v>106663569.15970002</v>
      </c>
    </row>
    <row r="338" spans="1:25" ht="24.95" customHeight="1">
      <c r="A338" s="133"/>
      <c r="B338" s="131"/>
      <c r="C338" s="1">
        <v>2</v>
      </c>
      <c r="D338" s="5" t="s">
        <v>372</v>
      </c>
      <c r="E338" s="5">
        <v>66134258.376900002</v>
      </c>
      <c r="F338" s="5">
        <v>11215493.6931</v>
      </c>
      <c r="G338" s="5">
        <v>0</v>
      </c>
      <c r="H338" s="5">
        <v>8376209.7104000002</v>
      </c>
      <c r="I338" s="5">
        <v>3614958.9714000002</v>
      </c>
      <c r="J338" s="5">
        <v>1856456.4861000001</v>
      </c>
      <c r="K338" s="5">
        <v>27107457.762400001</v>
      </c>
      <c r="L338" s="6">
        <v>118304835.00030001</v>
      </c>
      <c r="M338" s="12"/>
      <c r="N338" s="128"/>
      <c r="O338" s="131"/>
      <c r="P338" s="13">
        <v>7</v>
      </c>
      <c r="Q338" s="5" t="s">
        <v>724</v>
      </c>
      <c r="R338" s="5">
        <v>75889368.5141</v>
      </c>
      <c r="S338" s="5">
        <v>12869831.080499999</v>
      </c>
      <c r="T338" s="5">
        <v>-6258963.1600000001</v>
      </c>
      <c r="U338" s="5">
        <v>9611739.5291000009</v>
      </c>
      <c r="V338" s="5">
        <v>4148182.2020999999</v>
      </c>
      <c r="W338" s="5">
        <v>2130292.4364</v>
      </c>
      <c r="X338" s="5">
        <v>28487765.586199999</v>
      </c>
      <c r="Y338" s="6">
        <v>126878216.18839999</v>
      </c>
    </row>
    <row r="339" spans="1:25" ht="24.95" customHeight="1">
      <c r="A339" s="133"/>
      <c r="B339" s="131"/>
      <c r="C339" s="1">
        <v>3</v>
      </c>
      <c r="D339" s="5" t="s">
        <v>373</v>
      </c>
      <c r="E339" s="5">
        <v>82074418.263600007</v>
      </c>
      <c r="F339" s="5">
        <v>13918733.5428</v>
      </c>
      <c r="G339" s="5">
        <v>0</v>
      </c>
      <c r="H339" s="5">
        <v>10395104.687200001</v>
      </c>
      <c r="I339" s="5">
        <v>4486262.6710000001</v>
      </c>
      <c r="J339" s="5">
        <v>2303913.1286999998</v>
      </c>
      <c r="K339" s="5">
        <v>32681143.604899999</v>
      </c>
      <c r="L339" s="6">
        <v>145859575.89820001</v>
      </c>
      <c r="M339" s="12"/>
      <c r="N339" s="128"/>
      <c r="O339" s="131"/>
      <c r="P339" s="13">
        <v>8</v>
      </c>
      <c r="Q339" s="5" t="s">
        <v>725</v>
      </c>
      <c r="R339" s="5">
        <v>64757211.783799998</v>
      </c>
      <c r="S339" s="5">
        <v>10981964.842</v>
      </c>
      <c r="T339" s="5">
        <v>-6258963.1600000001</v>
      </c>
      <c r="U339" s="5">
        <v>8201800.3902000003</v>
      </c>
      <c r="V339" s="5">
        <v>3539688.3467999999</v>
      </c>
      <c r="W339" s="5">
        <v>1817801.3754</v>
      </c>
      <c r="X339" s="5">
        <v>24206110.441399999</v>
      </c>
      <c r="Y339" s="6">
        <v>107245614.0196</v>
      </c>
    </row>
    <row r="340" spans="1:25" ht="24.95" customHeight="1">
      <c r="A340" s="133"/>
      <c r="B340" s="131"/>
      <c r="C340" s="1">
        <v>4</v>
      </c>
      <c r="D340" s="5" t="s">
        <v>374</v>
      </c>
      <c r="E340" s="5">
        <v>62079703.053999998</v>
      </c>
      <c r="F340" s="5">
        <v>10527894.8484</v>
      </c>
      <c r="G340" s="5">
        <v>0</v>
      </c>
      <c r="H340" s="5">
        <v>7862681.5255000005</v>
      </c>
      <c r="I340" s="5">
        <v>3393333.2740000002</v>
      </c>
      <c r="J340" s="5">
        <v>1742640.9583000001</v>
      </c>
      <c r="K340" s="5">
        <v>23625121.858899999</v>
      </c>
      <c r="L340" s="6">
        <v>109231375.5191</v>
      </c>
      <c r="M340" s="12"/>
      <c r="N340" s="128"/>
      <c r="O340" s="131"/>
      <c r="P340" s="13">
        <v>9</v>
      </c>
      <c r="Q340" s="5" t="s">
        <v>726</v>
      </c>
      <c r="R340" s="5">
        <v>73300340.287</v>
      </c>
      <c r="S340" s="5">
        <v>12430766.2075</v>
      </c>
      <c r="T340" s="5">
        <v>-6258963.1600000001</v>
      </c>
      <c r="U340" s="5">
        <v>9283827.1292000003</v>
      </c>
      <c r="V340" s="5">
        <v>4006663.5543</v>
      </c>
      <c r="W340" s="5">
        <v>2057615.7577</v>
      </c>
      <c r="X340" s="5">
        <v>23973891.1798</v>
      </c>
      <c r="Y340" s="6">
        <v>118794140.95549999</v>
      </c>
    </row>
    <row r="341" spans="1:25" ht="24.95" customHeight="1">
      <c r="A341" s="133"/>
      <c r="B341" s="131"/>
      <c r="C341" s="1">
        <v>5</v>
      </c>
      <c r="D341" s="5" t="s">
        <v>375</v>
      </c>
      <c r="E341" s="5">
        <v>53269800.661499999</v>
      </c>
      <c r="F341" s="5">
        <v>9033852.1669999994</v>
      </c>
      <c r="G341" s="5">
        <v>0</v>
      </c>
      <c r="H341" s="5">
        <v>6746866.6394999996</v>
      </c>
      <c r="I341" s="5">
        <v>2911775.9619999998</v>
      </c>
      <c r="J341" s="5">
        <v>1495337.9591999999</v>
      </c>
      <c r="K341" s="5">
        <v>20345938.100000001</v>
      </c>
      <c r="L341" s="6">
        <v>93803571.489199996</v>
      </c>
      <c r="M341" s="12"/>
      <c r="N341" s="128"/>
      <c r="O341" s="131"/>
      <c r="P341" s="13">
        <v>10</v>
      </c>
      <c r="Q341" s="5" t="s">
        <v>727</v>
      </c>
      <c r="R341" s="5">
        <v>66180002.3134</v>
      </c>
      <c r="S341" s="5">
        <v>11223251.2585</v>
      </c>
      <c r="T341" s="5">
        <v>-6258963.1600000001</v>
      </c>
      <c r="U341" s="5">
        <v>8382003.3915999997</v>
      </c>
      <c r="V341" s="5">
        <v>3617459.3768000002</v>
      </c>
      <c r="W341" s="5">
        <v>1857740.5654</v>
      </c>
      <c r="X341" s="5">
        <v>22838473.472399998</v>
      </c>
      <c r="Y341" s="6">
        <v>107839967.2181</v>
      </c>
    </row>
    <row r="342" spans="1:25" ht="24.95" customHeight="1">
      <c r="A342" s="133"/>
      <c r="B342" s="131"/>
      <c r="C342" s="1">
        <v>6</v>
      </c>
      <c r="D342" s="5" t="s">
        <v>376</v>
      </c>
      <c r="E342" s="5">
        <v>52256259.836000003</v>
      </c>
      <c r="F342" s="5">
        <v>8861969.0761999991</v>
      </c>
      <c r="G342" s="5">
        <v>0</v>
      </c>
      <c r="H342" s="5">
        <v>6618497.0060999999</v>
      </c>
      <c r="I342" s="5">
        <v>2856374.8947000001</v>
      </c>
      <c r="J342" s="5">
        <v>1466886.8282999999</v>
      </c>
      <c r="K342" s="5">
        <v>21244795.009300001</v>
      </c>
      <c r="L342" s="6">
        <v>93304782.650600016</v>
      </c>
      <c r="M342" s="12"/>
      <c r="N342" s="128"/>
      <c r="O342" s="131"/>
      <c r="P342" s="13">
        <v>11</v>
      </c>
      <c r="Q342" s="5" t="s">
        <v>728</v>
      </c>
      <c r="R342" s="5">
        <v>61369187.210299999</v>
      </c>
      <c r="S342" s="5">
        <v>10407400.7784</v>
      </c>
      <c r="T342" s="5">
        <v>-6258963.1600000001</v>
      </c>
      <c r="U342" s="5">
        <v>7772691.4075999996</v>
      </c>
      <c r="V342" s="5">
        <v>3354495.8289999999</v>
      </c>
      <c r="W342" s="5">
        <v>1722696.0496</v>
      </c>
      <c r="X342" s="5">
        <v>23327743.467</v>
      </c>
      <c r="Y342" s="6">
        <v>101695251.5819</v>
      </c>
    </row>
    <row r="343" spans="1:25" ht="24.95" customHeight="1">
      <c r="A343" s="133"/>
      <c r="B343" s="131"/>
      <c r="C343" s="1">
        <v>7</v>
      </c>
      <c r="D343" s="5" t="s">
        <v>377</v>
      </c>
      <c r="E343" s="5">
        <v>73353442.488900006</v>
      </c>
      <c r="F343" s="5">
        <v>12439771.6372</v>
      </c>
      <c r="G343" s="5">
        <v>0</v>
      </c>
      <c r="H343" s="5">
        <v>9290552.7686999999</v>
      </c>
      <c r="I343" s="5">
        <v>4009566.1691999999</v>
      </c>
      <c r="J343" s="5">
        <v>2059106.3910000001</v>
      </c>
      <c r="K343" s="5">
        <v>29121613.063099999</v>
      </c>
      <c r="L343" s="6">
        <v>130274052.51810001</v>
      </c>
      <c r="M343" s="12"/>
      <c r="N343" s="128"/>
      <c r="O343" s="131"/>
      <c r="P343" s="13">
        <v>12</v>
      </c>
      <c r="Q343" s="5" t="s">
        <v>729</v>
      </c>
      <c r="R343" s="5">
        <v>73067484.115999997</v>
      </c>
      <c r="S343" s="5">
        <v>12391276.8872</v>
      </c>
      <c r="T343" s="5">
        <v>-6258963.1600000001</v>
      </c>
      <c r="U343" s="5">
        <v>9254334.8180999998</v>
      </c>
      <c r="V343" s="5">
        <v>3993935.4232999999</v>
      </c>
      <c r="W343" s="5">
        <v>2051079.2461000001</v>
      </c>
      <c r="X343" s="5">
        <v>24136010.509300001</v>
      </c>
      <c r="Y343" s="6">
        <v>118635157.84</v>
      </c>
    </row>
    <row r="344" spans="1:25" ht="24.95" customHeight="1">
      <c r="A344" s="133"/>
      <c r="B344" s="131"/>
      <c r="C344" s="1">
        <v>8</v>
      </c>
      <c r="D344" s="5" t="s">
        <v>378</v>
      </c>
      <c r="E344" s="5">
        <v>61563270.587399997</v>
      </c>
      <c r="F344" s="5">
        <v>10440314.7468</v>
      </c>
      <c r="G344" s="5">
        <v>0</v>
      </c>
      <c r="H344" s="5">
        <v>7797272.9649999999</v>
      </c>
      <c r="I344" s="5">
        <v>3365104.6036</v>
      </c>
      <c r="J344" s="5">
        <v>1728144.1691000001</v>
      </c>
      <c r="K344" s="5">
        <v>24149494.765099999</v>
      </c>
      <c r="L344" s="6">
        <v>109043601.837</v>
      </c>
      <c r="M344" s="12"/>
      <c r="N344" s="128"/>
      <c r="O344" s="131"/>
      <c r="P344" s="13">
        <v>13</v>
      </c>
      <c r="Q344" s="5" t="s">
        <v>730</v>
      </c>
      <c r="R344" s="5">
        <v>76662535.384000003</v>
      </c>
      <c r="S344" s="5">
        <v>13000949.9343</v>
      </c>
      <c r="T344" s="5">
        <v>-6258963.1600000001</v>
      </c>
      <c r="U344" s="5">
        <v>9709664.6892000008</v>
      </c>
      <c r="V344" s="5">
        <v>4190444.2094000001</v>
      </c>
      <c r="W344" s="5">
        <v>2151996.0236999998</v>
      </c>
      <c r="X344" s="5">
        <v>27229831.8343</v>
      </c>
      <c r="Y344" s="6">
        <v>126686458.9149</v>
      </c>
    </row>
    <row r="345" spans="1:25" ht="24.95" customHeight="1">
      <c r="A345" s="133"/>
      <c r="B345" s="131"/>
      <c r="C345" s="1">
        <v>9</v>
      </c>
      <c r="D345" s="5" t="s">
        <v>379</v>
      </c>
      <c r="E345" s="5">
        <v>53925339.426200002</v>
      </c>
      <c r="F345" s="5">
        <v>9145022.8531999998</v>
      </c>
      <c r="G345" s="5">
        <v>0</v>
      </c>
      <c r="H345" s="5">
        <v>6829893.6561000003</v>
      </c>
      <c r="I345" s="5">
        <v>2947608.3097000001</v>
      </c>
      <c r="J345" s="5">
        <v>1513739.6048999999</v>
      </c>
      <c r="K345" s="5">
        <v>21763132.120700002</v>
      </c>
      <c r="L345" s="6">
        <v>96124735.970800012</v>
      </c>
      <c r="M345" s="12"/>
      <c r="N345" s="128"/>
      <c r="O345" s="131"/>
      <c r="P345" s="13">
        <v>14</v>
      </c>
      <c r="Q345" s="5" t="s">
        <v>731</v>
      </c>
      <c r="R345" s="5">
        <v>69077005.705799997</v>
      </c>
      <c r="S345" s="5">
        <v>11714544.637599999</v>
      </c>
      <c r="T345" s="5">
        <v>-6258963.1600000001</v>
      </c>
      <c r="U345" s="5">
        <v>8748922.2706000004</v>
      </c>
      <c r="V345" s="5">
        <v>3775812.2283999999</v>
      </c>
      <c r="W345" s="5">
        <v>1939062.4228999999</v>
      </c>
      <c r="X345" s="5">
        <v>24519759.986699998</v>
      </c>
      <c r="Y345" s="6">
        <v>113516144.09200002</v>
      </c>
    </row>
    <row r="346" spans="1:25" ht="24.95" customHeight="1">
      <c r="A346" s="133"/>
      <c r="B346" s="131"/>
      <c r="C346" s="1">
        <v>10</v>
      </c>
      <c r="D346" s="5" t="s">
        <v>380</v>
      </c>
      <c r="E346" s="5">
        <v>56969185.834600002</v>
      </c>
      <c r="F346" s="5">
        <v>9661218.8616000004</v>
      </c>
      <c r="G346" s="5">
        <v>0</v>
      </c>
      <c r="H346" s="5">
        <v>7215410.8822999997</v>
      </c>
      <c r="I346" s="5">
        <v>3113987.7346999999</v>
      </c>
      <c r="J346" s="5">
        <v>1599183.4966</v>
      </c>
      <c r="K346" s="5">
        <v>22179125.449099999</v>
      </c>
      <c r="L346" s="6">
        <v>100738112.2589</v>
      </c>
      <c r="M346" s="12"/>
      <c r="N346" s="128"/>
      <c r="O346" s="131"/>
      <c r="P346" s="13">
        <v>15</v>
      </c>
      <c r="Q346" s="5" t="s">
        <v>732</v>
      </c>
      <c r="R346" s="5">
        <v>61854226.993500002</v>
      </c>
      <c r="S346" s="5">
        <v>10489657.096999999</v>
      </c>
      <c r="T346" s="5">
        <v>-6258963.1600000001</v>
      </c>
      <c r="U346" s="5">
        <v>7834123.9395000003</v>
      </c>
      <c r="V346" s="5">
        <v>3381008.5465000002</v>
      </c>
      <c r="W346" s="5">
        <v>1736311.6139</v>
      </c>
      <c r="X346" s="5">
        <v>21764737.351799998</v>
      </c>
      <c r="Y346" s="6">
        <v>100801102.3822</v>
      </c>
    </row>
    <row r="347" spans="1:25" ht="24.95" customHeight="1">
      <c r="A347" s="133"/>
      <c r="B347" s="131"/>
      <c r="C347" s="1">
        <v>11</v>
      </c>
      <c r="D347" s="5" t="s">
        <v>381</v>
      </c>
      <c r="E347" s="5">
        <v>79247442.983899996</v>
      </c>
      <c r="F347" s="5">
        <v>13439316.0035</v>
      </c>
      <c r="G347" s="5">
        <v>0</v>
      </c>
      <c r="H347" s="5">
        <v>10037055.192600001</v>
      </c>
      <c r="I347" s="5">
        <v>4331737.6199000003</v>
      </c>
      <c r="J347" s="5">
        <v>2224557.0321</v>
      </c>
      <c r="K347" s="5">
        <v>30521440.9375</v>
      </c>
      <c r="L347" s="6">
        <v>139801549.76950002</v>
      </c>
      <c r="M347" s="12"/>
      <c r="N347" s="128"/>
      <c r="O347" s="131"/>
      <c r="P347" s="13">
        <v>16</v>
      </c>
      <c r="Q347" s="5" t="s">
        <v>733</v>
      </c>
      <c r="R347" s="5">
        <v>68734760.884299994</v>
      </c>
      <c r="S347" s="5">
        <v>11656504.4519</v>
      </c>
      <c r="T347" s="5">
        <v>-6258963.1600000001</v>
      </c>
      <c r="U347" s="5">
        <v>8705575.3809999991</v>
      </c>
      <c r="V347" s="5">
        <v>3757104.8139</v>
      </c>
      <c r="W347" s="5">
        <v>1929455.2596</v>
      </c>
      <c r="X347" s="5">
        <v>28566548.591499999</v>
      </c>
      <c r="Y347" s="6">
        <v>117090986.22219999</v>
      </c>
    </row>
    <row r="348" spans="1:25" ht="24.95" customHeight="1">
      <c r="A348" s="133"/>
      <c r="B348" s="131"/>
      <c r="C348" s="1">
        <v>12</v>
      </c>
      <c r="D348" s="5" t="s">
        <v>382</v>
      </c>
      <c r="E348" s="5">
        <v>58592670.476999998</v>
      </c>
      <c r="F348" s="5">
        <v>9936540.3397000004</v>
      </c>
      <c r="G348" s="5">
        <v>0</v>
      </c>
      <c r="H348" s="5">
        <v>7421032.7211999996</v>
      </c>
      <c r="I348" s="5">
        <v>3202728.8881999999</v>
      </c>
      <c r="J348" s="5">
        <v>1644756.3762000001</v>
      </c>
      <c r="K348" s="5">
        <v>22682055.4003</v>
      </c>
      <c r="L348" s="6">
        <v>103479784.2026</v>
      </c>
      <c r="M348" s="12"/>
      <c r="N348" s="128"/>
      <c r="O348" s="131"/>
      <c r="P348" s="13">
        <v>17</v>
      </c>
      <c r="Q348" s="5" t="s">
        <v>734</v>
      </c>
      <c r="R348" s="5">
        <v>68179487.224000007</v>
      </c>
      <c r="S348" s="5">
        <v>11562337.398600001</v>
      </c>
      <c r="T348" s="5">
        <v>-6258963.1600000001</v>
      </c>
      <c r="U348" s="5">
        <v>8635247.4035999998</v>
      </c>
      <c r="V348" s="5">
        <v>3726753.0484000002</v>
      </c>
      <c r="W348" s="5">
        <v>1913868.1583</v>
      </c>
      <c r="X348" s="5">
        <v>26558217.303199999</v>
      </c>
      <c r="Y348" s="6">
        <v>114316947.3761</v>
      </c>
    </row>
    <row r="349" spans="1:25" ht="24.95" customHeight="1">
      <c r="A349" s="133"/>
      <c r="B349" s="131"/>
      <c r="C349" s="1">
        <v>13</v>
      </c>
      <c r="D349" s="5" t="s">
        <v>383</v>
      </c>
      <c r="E349" s="5">
        <v>49461764.638499998</v>
      </c>
      <c r="F349" s="5">
        <v>8388059.7282999996</v>
      </c>
      <c r="G349" s="5">
        <v>0</v>
      </c>
      <c r="H349" s="5">
        <v>6264561.2641000003</v>
      </c>
      <c r="I349" s="5">
        <v>2703625.2346999999</v>
      </c>
      <c r="J349" s="5">
        <v>1388442.4809999999</v>
      </c>
      <c r="K349" s="5">
        <v>21681966.5649</v>
      </c>
      <c r="L349" s="6">
        <v>89888419.911499992</v>
      </c>
      <c r="M349" s="12"/>
      <c r="N349" s="128"/>
      <c r="O349" s="131"/>
      <c r="P349" s="13">
        <v>18</v>
      </c>
      <c r="Q349" s="5" t="s">
        <v>735</v>
      </c>
      <c r="R349" s="5">
        <v>76341697.604000002</v>
      </c>
      <c r="S349" s="5">
        <v>12946540.099099999</v>
      </c>
      <c r="T349" s="5">
        <v>-6258963.1600000001</v>
      </c>
      <c r="U349" s="5">
        <v>9669029.1004000008</v>
      </c>
      <c r="V349" s="5">
        <v>4172906.9232999999</v>
      </c>
      <c r="W349" s="5">
        <v>2142989.7779999999</v>
      </c>
      <c r="X349" s="5">
        <v>28147484.420200001</v>
      </c>
      <c r="Y349" s="6">
        <v>127161684.765</v>
      </c>
    </row>
    <row r="350" spans="1:25" ht="24.95" customHeight="1">
      <c r="A350" s="133"/>
      <c r="B350" s="131"/>
      <c r="C350" s="1">
        <v>14</v>
      </c>
      <c r="D350" s="5" t="s">
        <v>384</v>
      </c>
      <c r="E350" s="5">
        <v>67983617.148300007</v>
      </c>
      <c r="F350" s="5">
        <v>11529120.4298</v>
      </c>
      <c r="G350" s="5">
        <v>0</v>
      </c>
      <c r="H350" s="5">
        <v>8610439.5526000001</v>
      </c>
      <c r="I350" s="5">
        <v>3716046.6110999999</v>
      </c>
      <c r="J350" s="5">
        <v>1908369.8843</v>
      </c>
      <c r="K350" s="5">
        <v>28218944.072999999</v>
      </c>
      <c r="L350" s="6">
        <v>121966537.6991</v>
      </c>
      <c r="M350" s="12"/>
      <c r="N350" s="128"/>
      <c r="O350" s="131"/>
      <c r="P350" s="13">
        <v>19</v>
      </c>
      <c r="Q350" s="5" t="s">
        <v>736</v>
      </c>
      <c r="R350" s="5">
        <v>70383968.612499997</v>
      </c>
      <c r="S350" s="5">
        <v>11936188.224400001</v>
      </c>
      <c r="T350" s="5">
        <v>-6258963.1600000001</v>
      </c>
      <c r="U350" s="5">
        <v>8914455.1677000001</v>
      </c>
      <c r="V350" s="5">
        <v>3847252.0147000002</v>
      </c>
      <c r="W350" s="5">
        <v>1975750.2126</v>
      </c>
      <c r="X350" s="5">
        <v>22266396.6094</v>
      </c>
      <c r="Y350" s="6">
        <v>113065047.68129998</v>
      </c>
    </row>
    <row r="351" spans="1:25" ht="24.95" customHeight="1">
      <c r="A351" s="133"/>
      <c r="B351" s="131"/>
      <c r="C351" s="1">
        <v>15</v>
      </c>
      <c r="D351" s="5" t="s">
        <v>385</v>
      </c>
      <c r="E351" s="5">
        <v>76464165.261399999</v>
      </c>
      <c r="F351" s="5">
        <v>12967308.990599999</v>
      </c>
      <c r="G351" s="5">
        <v>0</v>
      </c>
      <c r="H351" s="5">
        <v>9684540.1956999991</v>
      </c>
      <c r="I351" s="5">
        <v>4179601.1173</v>
      </c>
      <c r="J351" s="5">
        <v>2146427.5707999999</v>
      </c>
      <c r="K351" s="5">
        <v>30440751.891800001</v>
      </c>
      <c r="L351" s="6">
        <v>135882795.02760002</v>
      </c>
      <c r="M351" s="12"/>
      <c r="N351" s="128"/>
      <c r="O351" s="131"/>
      <c r="P351" s="13">
        <v>20</v>
      </c>
      <c r="Q351" s="5" t="s">
        <v>737</v>
      </c>
      <c r="R351" s="5">
        <v>64050438.402000003</v>
      </c>
      <c r="S351" s="5">
        <v>10862105.4438</v>
      </c>
      <c r="T351" s="5">
        <v>-6258963.1600000001</v>
      </c>
      <c r="U351" s="5">
        <v>8112284.2724000001</v>
      </c>
      <c r="V351" s="5">
        <v>3501055.4682</v>
      </c>
      <c r="W351" s="5">
        <v>1797961.5215</v>
      </c>
      <c r="X351" s="5">
        <v>19858273.3365</v>
      </c>
      <c r="Y351" s="6">
        <v>101923155.28440002</v>
      </c>
    </row>
    <row r="352" spans="1:25" ht="24.95" customHeight="1">
      <c r="A352" s="133"/>
      <c r="B352" s="131"/>
      <c r="C352" s="1">
        <v>16</v>
      </c>
      <c r="D352" s="5" t="s">
        <v>386</v>
      </c>
      <c r="E352" s="5">
        <v>56040870.113300003</v>
      </c>
      <c r="F352" s="5">
        <v>9503788.8190000001</v>
      </c>
      <c r="G352" s="5">
        <v>0</v>
      </c>
      <c r="H352" s="5">
        <v>7097835.4024999999</v>
      </c>
      <c r="I352" s="5">
        <v>3063245.1494</v>
      </c>
      <c r="J352" s="5">
        <v>1573124.7217999999</v>
      </c>
      <c r="K352" s="5">
        <v>22864135.208900001</v>
      </c>
      <c r="L352" s="6">
        <v>100142999.4149</v>
      </c>
      <c r="M352" s="12"/>
      <c r="N352" s="128"/>
      <c r="O352" s="131"/>
      <c r="P352" s="13">
        <v>21</v>
      </c>
      <c r="Q352" s="5" t="s">
        <v>738</v>
      </c>
      <c r="R352" s="5">
        <v>66026147.2337</v>
      </c>
      <c r="S352" s="5">
        <v>11197159.4761</v>
      </c>
      <c r="T352" s="5">
        <v>-6258963.1600000001</v>
      </c>
      <c r="U352" s="5">
        <v>8362516.9341000002</v>
      </c>
      <c r="V352" s="5">
        <v>3609049.5175999999</v>
      </c>
      <c r="W352" s="5">
        <v>1853421.6954000001</v>
      </c>
      <c r="X352" s="5">
        <v>25748414.839499999</v>
      </c>
      <c r="Y352" s="6">
        <v>110537746.53640001</v>
      </c>
    </row>
    <row r="353" spans="1:25" ht="24.95" customHeight="1">
      <c r="A353" s="133"/>
      <c r="B353" s="131"/>
      <c r="C353" s="1">
        <v>17</v>
      </c>
      <c r="D353" s="5" t="s">
        <v>387</v>
      </c>
      <c r="E353" s="5">
        <v>59301863.756300002</v>
      </c>
      <c r="F353" s="5">
        <v>10056810.1204</v>
      </c>
      <c r="G353" s="5">
        <v>0</v>
      </c>
      <c r="H353" s="5">
        <v>7510855.3302999996</v>
      </c>
      <c r="I353" s="5">
        <v>3241494.0405999999</v>
      </c>
      <c r="J353" s="5">
        <v>1664664.1591</v>
      </c>
      <c r="K353" s="5">
        <v>24639823.671</v>
      </c>
      <c r="L353" s="6">
        <v>106415511.0777</v>
      </c>
      <c r="M353" s="12"/>
      <c r="N353" s="128"/>
      <c r="O353" s="131"/>
      <c r="P353" s="13">
        <v>22</v>
      </c>
      <c r="Q353" s="5" t="s">
        <v>739</v>
      </c>
      <c r="R353" s="5">
        <v>63527413.109200001</v>
      </c>
      <c r="S353" s="5">
        <v>10773407.2862</v>
      </c>
      <c r="T353" s="5">
        <v>-6258963.1600000001</v>
      </c>
      <c r="U353" s="5">
        <v>8046040.7000000002</v>
      </c>
      <c r="V353" s="5">
        <v>3472466.4279999998</v>
      </c>
      <c r="W353" s="5">
        <v>1783279.6649</v>
      </c>
      <c r="X353" s="5">
        <v>24831821.164900001</v>
      </c>
      <c r="Y353" s="6">
        <v>106175465.19320002</v>
      </c>
    </row>
    <row r="354" spans="1:25" ht="24.95" customHeight="1">
      <c r="A354" s="133"/>
      <c r="B354" s="131"/>
      <c r="C354" s="1">
        <v>18</v>
      </c>
      <c r="D354" s="5" t="s">
        <v>388</v>
      </c>
      <c r="E354" s="5">
        <v>61850807.199699998</v>
      </c>
      <c r="F354" s="5">
        <v>10489077.145300001</v>
      </c>
      <c r="G354" s="5">
        <v>0</v>
      </c>
      <c r="H354" s="5">
        <v>7833690.8068000004</v>
      </c>
      <c r="I354" s="5">
        <v>3380821.6175000002</v>
      </c>
      <c r="J354" s="5">
        <v>1736215.6168</v>
      </c>
      <c r="K354" s="5">
        <v>26229726.134799998</v>
      </c>
      <c r="L354" s="6">
        <v>111520338.52090001</v>
      </c>
      <c r="M354" s="12"/>
      <c r="N354" s="129"/>
      <c r="O354" s="132"/>
      <c r="P354" s="13">
        <v>23</v>
      </c>
      <c r="Q354" s="5" t="s">
        <v>740</v>
      </c>
      <c r="R354" s="5">
        <v>59556935.806900002</v>
      </c>
      <c r="S354" s="5">
        <v>10100066.9595</v>
      </c>
      <c r="T354" s="5">
        <v>-6258963.1600000001</v>
      </c>
      <c r="U354" s="5">
        <v>7543161.3852000004</v>
      </c>
      <c r="V354" s="5">
        <v>3255436.5118999998</v>
      </c>
      <c r="W354" s="5">
        <v>1671824.2933</v>
      </c>
      <c r="X354" s="5">
        <v>22327707.577199999</v>
      </c>
      <c r="Y354" s="6">
        <v>98196169.373999998</v>
      </c>
    </row>
    <row r="355" spans="1:25" ht="24.95" customHeight="1">
      <c r="A355" s="133"/>
      <c r="B355" s="131"/>
      <c r="C355" s="1">
        <v>19</v>
      </c>
      <c r="D355" s="5" t="s">
        <v>389</v>
      </c>
      <c r="E355" s="5">
        <v>63900950.631399997</v>
      </c>
      <c r="F355" s="5">
        <v>10836754.2992</v>
      </c>
      <c r="G355" s="5">
        <v>0</v>
      </c>
      <c r="H355" s="5">
        <v>8093350.9549000002</v>
      </c>
      <c r="I355" s="5">
        <v>3492884.3300999999</v>
      </c>
      <c r="J355" s="5">
        <v>1793765.2464000001</v>
      </c>
      <c r="K355" s="5">
        <v>25244409.1129</v>
      </c>
      <c r="L355" s="6">
        <v>113362114.5749</v>
      </c>
      <c r="M355" s="12"/>
      <c r="N355" s="19"/>
      <c r="O355" s="124" t="s">
        <v>846</v>
      </c>
      <c r="P355" s="125"/>
      <c r="Q355" s="126"/>
      <c r="R355" s="15">
        <v>1573622550.5572</v>
      </c>
      <c r="S355" s="15">
        <v>266865528.15860003</v>
      </c>
      <c r="T355" s="15">
        <v>-71978076.339999974</v>
      </c>
      <c r="U355" s="15">
        <v>199306574.41419998</v>
      </c>
      <c r="V355" s="15">
        <v>86015645.996799976</v>
      </c>
      <c r="W355" s="15">
        <v>44173199.524899997</v>
      </c>
      <c r="X355" s="15">
        <v>569222563.7177</v>
      </c>
      <c r="Y355" s="8">
        <v>2667227986.0293999</v>
      </c>
    </row>
    <row r="356" spans="1:25" ht="24.95" customHeight="1">
      <c r="A356" s="133"/>
      <c r="B356" s="131"/>
      <c r="C356" s="1">
        <v>20</v>
      </c>
      <c r="D356" s="5" t="s">
        <v>390</v>
      </c>
      <c r="E356" s="5">
        <v>64453482.0436</v>
      </c>
      <c r="F356" s="5">
        <v>10930456.3036</v>
      </c>
      <c r="G356" s="5">
        <v>0</v>
      </c>
      <c r="H356" s="5">
        <v>8163331.6138000004</v>
      </c>
      <c r="I356" s="5">
        <v>3523086.2017999999</v>
      </c>
      <c r="J356" s="5">
        <v>1809275.37</v>
      </c>
      <c r="K356" s="5">
        <v>25604544.866999999</v>
      </c>
      <c r="L356" s="6">
        <v>114484176.39980002</v>
      </c>
      <c r="M356" s="12"/>
      <c r="N356" s="127">
        <v>34</v>
      </c>
      <c r="O356" s="130" t="s">
        <v>59</v>
      </c>
      <c r="P356" s="13">
        <v>1</v>
      </c>
      <c r="Q356" s="5" t="s">
        <v>741</v>
      </c>
      <c r="R356" s="5">
        <v>59114575.661200002</v>
      </c>
      <c r="S356" s="5">
        <v>10025048.5417</v>
      </c>
      <c r="T356" s="5">
        <v>0</v>
      </c>
      <c r="U356" s="5">
        <v>7487134.4267999995</v>
      </c>
      <c r="V356" s="5">
        <v>3231256.7023</v>
      </c>
      <c r="W356" s="5">
        <v>1659406.7901000001</v>
      </c>
      <c r="X356" s="5">
        <v>21629884.532299999</v>
      </c>
      <c r="Y356" s="6">
        <v>103147306.65439999</v>
      </c>
    </row>
    <row r="357" spans="1:25" ht="24.95" customHeight="1">
      <c r="A357" s="133"/>
      <c r="B357" s="131"/>
      <c r="C357" s="1">
        <v>21</v>
      </c>
      <c r="D357" s="5" t="s">
        <v>391</v>
      </c>
      <c r="E357" s="5">
        <v>60379989.044200003</v>
      </c>
      <c r="F357" s="5">
        <v>10239645.880000001</v>
      </c>
      <c r="G357" s="5">
        <v>0</v>
      </c>
      <c r="H357" s="5">
        <v>7647404.8844999997</v>
      </c>
      <c r="I357" s="5">
        <v>3300425.3536</v>
      </c>
      <c r="J357" s="5">
        <v>1694928.2420999999</v>
      </c>
      <c r="K357" s="5">
        <v>24635535.079999998</v>
      </c>
      <c r="L357" s="6">
        <v>107897928.48439999</v>
      </c>
      <c r="M357" s="12"/>
      <c r="N357" s="128"/>
      <c r="O357" s="131"/>
      <c r="P357" s="13">
        <v>2</v>
      </c>
      <c r="Q357" s="5" t="s">
        <v>742</v>
      </c>
      <c r="R357" s="5">
        <v>101158652.36740001</v>
      </c>
      <c r="S357" s="5">
        <v>17155166.708999999</v>
      </c>
      <c r="T357" s="5">
        <v>0</v>
      </c>
      <c r="U357" s="5">
        <v>12812211.205700001</v>
      </c>
      <c r="V357" s="5">
        <v>5529424.3391000004</v>
      </c>
      <c r="W357" s="5">
        <v>2839627.1603999999</v>
      </c>
      <c r="X357" s="5">
        <v>28089985.075599998</v>
      </c>
      <c r="Y357" s="6">
        <v>167585066.8572</v>
      </c>
    </row>
    <row r="358" spans="1:25" ht="24.95" customHeight="1">
      <c r="A358" s="133"/>
      <c r="B358" s="131"/>
      <c r="C358" s="1">
        <v>22</v>
      </c>
      <c r="D358" s="5" t="s">
        <v>392</v>
      </c>
      <c r="E358" s="5">
        <v>55384095.545299999</v>
      </c>
      <c r="F358" s="5">
        <v>9392408.557</v>
      </c>
      <c r="G358" s="5">
        <v>0</v>
      </c>
      <c r="H358" s="5">
        <v>7014651.8657</v>
      </c>
      <c r="I358" s="5">
        <v>3027345.2516000001</v>
      </c>
      <c r="J358" s="5">
        <v>1554688.3858</v>
      </c>
      <c r="K358" s="5">
        <v>22888913.734700002</v>
      </c>
      <c r="L358" s="6">
        <v>99262103.34010002</v>
      </c>
      <c r="M358" s="12"/>
      <c r="N358" s="128"/>
      <c r="O358" s="131"/>
      <c r="P358" s="13">
        <v>3</v>
      </c>
      <c r="Q358" s="5" t="s">
        <v>743</v>
      </c>
      <c r="R358" s="5">
        <v>69477386.409299999</v>
      </c>
      <c r="S358" s="5">
        <v>11782443.898399999</v>
      </c>
      <c r="T358" s="5">
        <v>0</v>
      </c>
      <c r="U358" s="5">
        <v>8799632.3385000005</v>
      </c>
      <c r="V358" s="5">
        <v>3797697.4034000002</v>
      </c>
      <c r="W358" s="5">
        <v>1950301.5201000001</v>
      </c>
      <c r="X358" s="5">
        <v>24128385.889899999</v>
      </c>
      <c r="Y358" s="6">
        <v>119935847.4596</v>
      </c>
    </row>
    <row r="359" spans="1:25" ht="24.95" customHeight="1">
      <c r="A359" s="133"/>
      <c r="B359" s="131"/>
      <c r="C359" s="1">
        <v>23</v>
      </c>
      <c r="D359" s="5" t="s">
        <v>393</v>
      </c>
      <c r="E359" s="5">
        <v>67968386.564400002</v>
      </c>
      <c r="F359" s="5">
        <v>11526537.524599999</v>
      </c>
      <c r="G359" s="5">
        <v>0</v>
      </c>
      <c r="H359" s="5">
        <v>8608510.5286999997</v>
      </c>
      <c r="I359" s="5">
        <v>3715214.0935</v>
      </c>
      <c r="J359" s="5">
        <v>1907942.3462</v>
      </c>
      <c r="K359" s="5">
        <v>26256251.864399999</v>
      </c>
      <c r="L359" s="6">
        <v>119982842.9218</v>
      </c>
      <c r="M359" s="12"/>
      <c r="N359" s="128"/>
      <c r="O359" s="131"/>
      <c r="P359" s="13">
        <v>4</v>
      </c>
      <c r="Q359" s="5" t="s">
        <v>744</v>
      </c>
      <c r="R359" s="5">
        <v>82956414.8697</v>
      </c>
      <c r="S359" s="5">
        <v>14068308.477499999</v>
      </c>
      <c r="T359" s="5">
        <v>0</v>
      </c>
      <c r="U359" s="5">
        <v>10506813.6368</v>
      </c>
      <c r="V359" s="5">
        <v>4534473.4111000001</v>
      </c>
      <c r="W359" s="5">
        <v>2328671.6784000001</v>
      </c>
      <c r="X359" s="5">
        <v>21675417.720899999</v>
      </c>
      <c r="Y359" s="6">
        <v>136070099.79440001</v>
      </c>
    </row>
    <row r="360" spans="1:25" ht="24.95" customHeight="1">
      <c r="A360" s="133"/>
      <c r="B360" s="131"/>
      <c r="C360" s="1">
        <v>24</v>
      </c>
      <c r="D360" s="5" t="s">
        <v>394</v>
      </c>
      <c r="E360" s="5">
        <v>50263196.640500002</v>
      </c>
      <c r="F360" s="5">
        <v>8523971.9738999996</v>
      </c>
      <c r="G360" s="5">
        <v>0</v>
      </c>
      <c r="H360" s="5">
        <v>6366066.3339999998</v>
      </c>
      <c r="I360" s="5">
        <v>2747432.2398999999</v>
      </c>
      <c r="J360" s="5">
        <v>1410939.4996</v>
      </c>
      <c r="K360" s="5">
        <v>20209603.262200002</v>
      </c>
      <c r="L360" s="6">
        <v>89521209.95009999</v>
      </c>
      <c r="M360" s="12"/>
      <c r="N360" s="128"/>
      <c r="O360" s="131"/>
      <c r="P360" s="13">
        <v>5</v>
      </c>
      <c r="Q360" s="5" t="s">
        <v>745</v>
      </c>
      <c r="R360" s="5">
        <v>89621586.7535</v>
      </c>
      <c r="S360" s="5">
        <v>15198633.2904</v>
      </c>
      <c r="T360" s="5">
        <v>0</v>
      </c>
      <c r="U360" s="5">
        <v>11350988.483899999</v>
      </c>
      <c r="V360" s="5">
        <v>4898797.7944</v>
      </c>
      <c r="W360" s="5">
        <v>2515769.8916000002</v>
      </c>
      <c r="X360" s="5">
        <v>29986177.650699999</v>
      </c>
      <c r="Y360" s="6">
        <v>153571953.86449999</v>
      </c>
    </row>
    <row r="361" spans="1:25" ht="24.95" customHeight="1">
      <c r="A361" s="133"/>
      <c r="B361" s="131"/>
      <c r="C361" s="1">
        <v>25</v>
      </c>
      <c r="D361" s="5" t="s">
        <v>395</v>
      </c>
      <c r="E361" s="5">
        <v>63086313.887000002</v>
      </c>
      <c r="F361" s="5">
        <v>10698602.704399999</v>
      </c>
      <c r="G361" s="5">
        <v>0</v>
      </c>
      <c r="H361" s="5">
        <v>7990173.4433000004</v>
      </c>
      <c r="I361" s="5">
        <v>3448355.5416000001</v>
      </c>
      <c r="J361" s="5">
        <v>1770897.5571000001</v>
      </c>
      <c r="K361" s="5">
        <v>23017306.737300001</v>
      </c>
      <c r="L361" s="6">
        <v>110011649.8707</v>
      </c>
      <c r="M361" s="12"/>
      <c r="N361" s="128"/>
      <c r="O361" s="131"/>
      <c r="P361" s="13">
        <v>6</v>
      </c>
      <c r="Q361" s="5" t="s">
        <v>746</v>
      </c>
      <c r="R361" s="5">
        <v>62085396.445500001</v>
      </c>
      <c r="S361" s="5">
        <v>10528860.372199999</v>
      </c>
      <c r="T361" s="5">
        <v>0</v>
      </c>
      <c r="U361" s="5">
        <v>7863402.6198000005</v>
      </c>
      <c r="V361" s="5">
        <v>3393644.4799000002</v>
      </c>
      <c r="W361" s="5">
        <v>1742800.7775999999</v>
      </c>
      <c r="X361" s="5">
        <v>21478089.5887</v>
      </c>
      <c r="Y361" s="6">
        <v>107092194.2837</v>
      </c>
    </row>
    <row r="362" spans="1:25" ht="24.95" customHeight="1">
      <c r="A362" s="133"/>
      <c r="B362" s="131"/>
      <c r="C362" s="1">
        <v>26</v>
      </c>
      <c r="D362" s="5" t="s">
        <v>396</v>
      </c>
      <c r="E362" s="5">
        <v>57376682.744199999</v>
      </c>
      <c r="F362" s="5">
        <v>9730324.9365999997</v>
      </c>
      <c r="G362" s="5">
        <v>0</v>
      </c>
      <c r="H362" s="5">
        <v>7267022.2505999999</v>
      </c>
      <c r="I362" s="5">
        <v>3136261.8879999998</v>
      </c>
      <c r="J362" s="5">
        <v>1610622.3529000001</v>
      </c>
      <c r="K362" s="5">
        <v>23065381.313099999</v>
      </c>
      <c r="L362" s="6">
        <v>102186295.48539999</v>
      </c>
      <c r="M362" s="12"/>
      <c r="N362" s="128"/>
      <c r="O362" s="131"/>
      <c r="P362" s="13">
        <v>7</v>
      </c>
      <c r="Q362" s="5" t="s">
        <v>747</v>
      </c>
      <c r="R362" s="5">
        <v>59715479.211199999</v>
      </c>
      <c r="S362" s="5">
        <v>10126953.819599999</v>
      </c>
      <c r="T362" s="5">
        <v>0</v>
      </c>
      <c r="U362" s="5">
        <v>7563241.6407000003</v>
      </c>
      <c r="V362" s="5">
        <v>3264102.6392000001</v>
      </c>
      <c r="W362" s="5">
        <v>1676274.7693</v>
      </c>
      <c r="X362" s="5">
        <v>24431975.777199998</v>
      </c>
      <c r="Y362" s="6">
        <v>106778027.8572</v>
      </c>
    </row>
    <row r="363" spans="1:25" ht="24.95" customHeight="1">
      <c r="A363" s="133"/>
      <c r="B363" s="132"/>
      <c r="C363" s="1">
        <v>27</v>
      </c>
      <c r="D363" s="5" t="s">
        <v>397</v>
      </c>
      <c r="E363" s="5">
        <v>53166648.463600002</v>
      </c>
      <c r="F363" s="5">
        <v>9016358.9213999994</v>
      </c>
      <c r="G363" s="5">
        <v>0</v>
      </c>
      <c r="H363" s="5">
        <v>6733801.9365999997</v>
      </c>
      <c r="I363" s="5">
        <v>2906137.5687000002</v>
      </c>
      <c r="J363" s="5">
        <v>1492442.3711999999</v>
      </c>
      <c r="K363" s="5">
        <v>21159446.7535</v>
      </c>
      <c r="L363" s="6">
        <v>94474836.015000001</v>
      </c>
      <c r="M363" s="12"/>
      <c r="N363" s="128"/>
      <c r="O363" s="131"/>
      <c r="P363" s="13">
        <v>8</v>
      </c>
      <c r="Q363" s="5" t="s">
        <v>748</v>
      </c>
      <c r="R363" s="5">
        <v>92686590.358999997</v>
      </c>
      <c r="S363" s="5">
        <v>15718417.278999999</v>
      </c>
      <c r="T363" s="5">
        <v>0</v>
      </c>
      <c r="U363" s="5">
        <v>11739185.366900001</v>
      </c>
      <c r="V363" s="5">
        <v>5066333.6911000004</v>
      </c>
      <c r="W363" s="5">
        <v>2601807.6875</v>
      </c>
      <c r="X363" s="5">
        <v>27396874.6439</v>
      </c>
      <c r="Y363" s="6">
        <v>155209209.02739999</v>
      </c>
    </row>
    <row r="364" spans="1:25" ht="24.95" customHeight="1">
      <c r="A364" s="1"/>
      <c r="B364" s="124" t="s">
        <v>830</v>
      </c>
      <c r="C364" s="125"/>
      <c r="D364" s="126"/>
      <c r="E364" s="15">
        <v>1662466128.1677001</v>
      </c>
      <c r="F364" s="15">
        <v>281932221.40979999</v>
      </c>
      <c r="G364" s="15">
        <v>0</v>
      </c>
      <c r="H364" s="15">
        <v>210559024.44180003</v>
      </c>
      <c r="I364" s="15">
        <v>90871917.100600004</v>
      </c>
      <c r="J364" s="15">
        <v>46667129.901799992</v>
      </c>
      <c r="K364" s="15">
        <v>664656358.37260008</v>
      </c>
      <c r="L364" s="8">
        <v>2957152779.3943</v>
      </c>
      <c r="M364" s="12"/>
      <c r="N364" s="128"/>
      <c r="O364" s="131"/>
      <c r="P364" s="13">
        <v>9</v>
      </c>
      <c r="Q364" s="5" t="s">
        <v>749</v>
      </c>
      <c r="R364" s="5">
        <v>65977955.3046</v>
      </c>
      <c r="S364" s="5">
        <v>11188986.763699999</v>
      </c>
      <c r="T364" s="5">
        <v>0</v>
      </c>
      <c r="U364" s="5">
        <v>8356413.2034</v>
      </c>
      <c r="V364" s="5">
        <v>3606415.3026999999</v>
      </c>
      <c r="W364" s="5">
        <v>1852068.8984999999</v>
      </c>
      <c r="X364" s="5">
        <v>21873963.601199999</v>
      </c>
      <c r="Y364" s="6">
        <v>112855803.07409999</v>
      </c>
    </row>
    <row r="365" spans="1:25" ht="24.95" customHeight="1">
      <c r="A365" s="133">
        <v>18</v>
      </c>
      <c r="B365" s="130" t="s">
        <v>43</v>
      </c>
      <c r="C365" s="1">
        <v>1</v>
      </c>
      <c r="D365" s="5" t="s">
        <v>398</v>
      </c>
      <c r="E365" s="5">
        <v>99543293.952399999</v>
      </c>
      <c r="F365" s="5">
        <v>16881223.3314</v>
      </c>
      <c r="G365" s="5">
        <v>0</v>
      </c>
      <c r="H365" s="5">
        <v>12607618.591</v>
      </c>
      <c r="I365" s="5">
        <v>5441127.3726000004</v>
      </c>
      <c r="J365" s="5">
        <v>2794282.3922999999</v>
      </c>
      <c r="K365" s="5">
        <v>30708210.425999999</v>
      </c>
      <c r="L365" s="6">
        <v>167975756.06570002</v>
      </c>
      <c r="M365" s="12"/>
      <c r="N365" s="128"/>
      <c r="O365" s="131"/>
      <c r="P365" s="13">
        <v>10</v>
      </c>
      <c r="Q365" s="5" t="s">
        <v>750</v>
      </c>
      <c r="R365" s="5">
        <v>60917295.389899999</v>
      </c>
      <c r="S365" s="5">
        <v>10330765.914899999</v>
      </c>
      <c r="T365" s="5">
        <v>0</v>
      </c>
      <c r="U365" s="5">
        <v>7715457.2183999997</v>
      </c>
      <c r="V365" s="5">
        <v>3329795.0093</v>
      </c>
      <c r="W365" s="5">
        <v>1710010.9824999999</v>
      </c>
      <c r="X365" s="5">
        <v>22141815.230099998</v>
      </c>
      <c r="Y365" s="6">
        <v>106145139.74509999</v>
      </c>
    </row>
    <row r="366" spans="1:25" ht="24.95" customHeight="1">
      <c r="A366" s="133"/>
      <c r="B366" s="131"/>
      <c r="C366" s="1">
        <v>2</v>
      </c>
      <c r="D366" s="5" t="s">
        <v>399</v>
      </c>
      <c r="E366" s="5">
        <v>101218243.2101</v>
      </c>
      <c r="F366" s="5">
        <v>17165272.526099999</v>
      </c>
      <c r="G366" s="5">
        <v>0</v>
      </c>
      <c r="H366" s="5">
        <v>12819758.661499999</v>
      </c>
      <c r="I366" s="5">
        <v>5532681.6289999997</v>
      </c>
      <c r="J366" s="5">
        <v>2841299.9364999998</v>
      </c>
      <c r="K366" s="5">
        <v>36843913.473700002</v>
      </c>
      <c r="L366" s="6">
        <v>176421169.43690002</v>
      </c>
      <c r="M366" s="12"/>
      <c r="N366" s="128"/>
      <c r="O366" s="131"/>
      <c r="P366" s="13">
        <v>11</v>
      </c>
      <c r="Q366" s="5" t="s">
        <v>751</v>
      </c>
      <c r="R366" s="5">
        <v>90907977.882599995</v>
      </c>
      <c r="S366" s="5">
        <v>15416788.1763</v>
      </c>
      <c r="T366" s="5">
        <v>0</v>
      </c>
      <c r="U366" s="5">
        <v>11513915.870300001</v>
      </c>
      <c r="V366" s="5">
        <v>4969113.1085000001</v>
      </c>
      <c r="W366" s="5">
        <v>2551880.2104000002</v>
      </c>
      <c r="X366" s="5">
        <v>28910747.272</v>
      </c>
      <c r="Y366" s="6">
        <v>154270422.5201</v>
      </c>
    </row>
    <row r="367" spans="1:25" ht="24.95" customHeight="1">
      <c r="A367" s="133"/>
      <c r="B367" s="131"/>
      <c r="C367" s="1">
        <v>3</v>
      </c>
      <c r="D367" s="5" t="s">
        <v>400</v>
      </c>
      <c r="E367" s="5">
        <v>83766179.336199999</v>
      </c>
      <c r="F367" s="5">
        <v>14205633.798599999</v>
      </c>
      <c r="G367" s="5">
        <v>0</v>
      </c>
      <c r="H367" s="5">
        <v>10609374.0518</v>
      </c>
      <c r="I367" s="5">
        <v>4578735.8765000002</v>
      </c>
      <c r="J367" s="5">
        <v>2351402.5978000001</v>
      </c>
      <c r="K367" s="5">
        <v>32511748.256999999</v>
      </c>
      <c r="L367" s="6">
        <v>148023073.9179</v>
      </c>
      <c r="M367" s="12"/>
      <c r="N367" s="128"/>
      <c r="O367" s="131"/>
      <c r="P367" s="13">
        <v>12</v>
      </c>
      <c r="Q367" s="5" t="s">
        <v>752</v>
      </c>
      <c r="R367" s="5">
        <v>71956603.5255</v>
      </c>
      <c r="S367" s="5">
        <v>12202886.2623</v>
      </c>
      <c r="T367" s="5">
        <v>0</v>
      </c>
      <c r="U367" s="5">
        <v>9113636.6533000004</v>
      </c>
      <c r="V367" s="5">
        <v>3933213.6754999999</v>
      </c>
      <c r="W367" s="5">
        <v>2019895.6882</v>
      </c>
      <c r="X367" s="5">
        <v>24193932.503199998</v>
      </c>
      <c r="Y367" s="6">
        <v>123420168.308</v>
      </c>
    </row>
    <row r="368" spans="1:25" ht="24.95" customHeight="1">
      <c r="A368" s="133"/>
      <c r="B368" s="131"/>
      <c r="C368" s="1">
        <v>4</v>
      </c>
      <c r="D368" s="5" t="s">
        <v>401</v>
      </c>
      <c r="E368" s="5">
        <v>64498759.724200003</v>
      </c>
      <c r="F368" s="5">
        <v>10938134.7981</v>
      </c>
      <c r="G368" s="5">
        <v>0</v>
      </c>
      <c r="H368" s="5">
        <v>8169066.2414999995</v>
      </c>
      <c r="I368" s="5">
        <v>3525561.1211999999</v>
      </c>
      <c r="J368" s="5">
        <v>1810546.3609</v>
      </c>
      <c r="K368" s="5">
        <v>23216677.271000002</v>
      </c>
      <c r="L368" s="6">
        <v>112158745.5169</v>
      </c>
      <c r="M368" s="12"/>
      <c r="N368" s="128"/>
      <c r="O368" s="131"/>
      <c r="P368" s="13">
        <v>13</v>
      </c>
      <c r="Q368" s="5" t="s">
        <v>753</v>
      </c>
      <c r="R368" s="5">
        <v>61845740.717500001</v>
      </c>
      <c r="S368" s="5">
        <v>10488217.937100001</v>
      </c>
      <c r="T368" s="5">
        <v>0</v>
      </c>
      <c r="U368" s="5">
        <v>7833049.1134000001</v>
      </c>
      <c r="V368" s="5">
        <v>3380544.679</v>
      </c>
      <c r="W368" s="5">
        <v>1736073.3954</v>
      </c>
      <c r="X368" s="5">
        <v>22972001.737500001</v>
      </c>
      <c r="Y368" s="6">
        <v>108255627.5799</v>
      </c>
    </row>
    <row r="369" spans="1:25" ht="24.95" customHeight="1">
      <c r="A369" s="133"/>
      <c r="B369" s="131"/>
      <c r="C369" s="1">
        <v>5</v>
      </c>
      <c r="D369" s="5" t="s">
        <v>402</v>
      </c>
      <c r="E369" s="5">
        <v>106033049.2826</v>
      </c>
      <c r="F369" s="5">
        <v>17981799.821699999</v>
      </c>
      <c r="G369" s="5">
        <v>0</v>
      </c>
      <c r="H369" s="5">
        <v>13429576.120200001</v>
      </c>
      <c r="I369" s="5">
        <v>5795863.3267999999</v>
      </c>
      <c r="J369" s="5">
        <v>2976456.4829000002</v>
      </c>
      <c r="K369" s="5">
        <v>40125426.837499999</v>
      </c>
      <c r="L369" s="6">
        <v>186342171.87169999</v>
      </c>
      <c r="M369" s="12"/>
      <c r="N369" s="128"/>
      <c r="O369" s="131"/>
      <c r="P369" s="13">
        <v>14</v>
      </c>
      <c r="Q369" s="5" t="s">
        <v>754</v>
      </c>
      <c r="R369" s="5">
        <v>88585240.081400007</v>
      </c>
      <c r="S369" s="5">
        <v>15022882.6303</v>
      </c>
      <c r="T369" s="5">
        <v>0</v>
      </c>
      <c r="U369" s="5">
        <v>11219730.384500001</v>
      </c>
      <c r="V369" s="5">
        <v>4842150.1387</v>
      </c>
      <c r="W369" s="5">
        <v>2486678.5772000002</v>
      </c>
      <c r="X369" s="5">
        <v>29816592.996199999</v>
      </c>
      <c r="Y369" s="6">
        <v>151973274.80829999</v>
      </c>
    </row>
    <row r="370" spans="1:25" ht="24.95" customHeight="1">
      <c r="A370" s="133"/>
      <c r="B370" s="131"/>
      <c r="C370" s="1">
        <v>6</v>
      </c>
      <c r="D370" s="5" t="s">
        <v>403</v>
      </c>
      <c r="E370" s="5">
        <v>71032578.309100002</v>
      </c>
      <c r="F370" s="5">
        <v>12046183.8325</v>
      </c>
      <c r="G370" s="5">
        <v>0</v>
      </c>
      <c r="H370" s="5">
        <v>8996604.5857999995</v>
      </c>
      <c r="I370" s="5">
        <v>3882705.6132</v>
      </c>
      <c r="J370" s="5">
        <v>1993957.3522999999</v>
      </c>
      <c r="K370" s="5">
        <v>27614230.2643</v>
      </c>
      <c r="L370" s="6">
        <v>125566259.95720001</v>
      </c>
      <c r="M370" s="12"/>
      <c r="N370" s="128"/>
      <c r="O370" s="131"/>
      <c r="P370" s="13">
        <v>15</v>
      </c>
      <c r="Q370" s="5" t="s">
        <v>755</v>
      </c>
      <c r="R370" s="5">
        <v>58724333.372699998</v>
      </c>
      <c r="S370" s="5">
        <v>9958868.6217999998</v>
      </c>
      <c r="T370" s="5">
        <v>0</v>
      </c>
      <c r="U370" s="5">
        <v>7437708.4358999999</v>
      </c>
      <c r="V370" s="5">
        <v>3209925.7023</v>
      </c>
      <c r="W370" s="5">
        <v>1648452.2886999999</v>
      </c>
      <c r="X370" s="5">
        <v>21761666.0513</v>
      </c>
      <c r="Y370" s="6">
        <v>102740954.4727</v>
      </c>
    </row>
    <row r="371" spans="1:25" ht="24.95" customHeight="1">
      <c r="A371" s="133"/>
      <c r="B371" s="131"/>
      <c r="C371" s="1">
        <v>7</v>
      </c>
      <c r="D371" s="5" t="s">
        <v>404</v>
      </c>
      <c r="E371" s="5">
        <v>61940268.573299997</v>
      </c>
      <c r="F371" s="5">
        <v>10504248.6086</v>
      </c>
      <c r="G371" s="5">
        <v>0</v>
      </c>
      <c r="H371" s="5">
        <v>7845021.5036000004</v>
      </c>
      <c r="I371" s="5">
        <v>3385711.6579</v>
      </c>
      <c r="J371" s="5">
        <v>1738726.8892999999</v>
      </c>
      <c r="K371" s="5">
        <v>25573231.5605</v>
      </c>
      <c r="L371" s="6">
        <v>110987208.7932</v>
      </c>
      <c r="M371" s="12"/>
      <c r="N371" s="129"/>
      <c r="O371" s="132"/>
      <c r="P371" s="13">
        <v>16</v>
      </c>
      <c r="Q371" s="5" t="s">
        <v>756</v>
      </c>
      <c r="R371" s="5">
        <v>63704137.942400001</v>
      </c>
      <c r="S371" s="5">
        <v>10803377.4757</v>
      </c>
      <c r="T371" s="5">
        <v>0</v>
      </c>
      <c r="U371" s="5">
        <v>8068423.7175000003</v>
      </c>
      <c r="V371" s="5">
        <v>3482126.3687999998</v>
      </c>
      <c r="W371" s="5">
        <v>1788240.5123000001</v>
      </c>
      <c r="X371" s="5">
        <v>23771109.1965</v>
      </c>
      <c r="Y371" s="6">
        <v>111617415.2132</v>
      </c>
    </row>
    <row r="372" spans="1:25" ht="24.95" customHeight="1">
      <c r="A372" s="133"/>
      <c r="B372" s="131"/>
      <c r="C372" s="1">
        <v>8</v>
      </c>
      <c r="D372" s="5" t="s">
        <v>405</v>
      </c>
      <c r="E372" s="5">
        <v>82531346.6866</v>
      </c>
      <c r="F372" s="5">
        <v>13996222.5474</v>
      </c>
      <c r="G372" s="5">
        <v>0</v>
      </c>
      <c r="H372" s="5">
        <v>10452976.785399999</v>
      </c>
      <c r="I372" s="5">
        <v>4511238.7959000003</v>
      </c>
      <c r="J372" s="5">
        <v>2316739.5784</v>
      </c>
      <c r="K372" s="5">
        <v>32104490.947299998</v>
      </c>
      <c r="L372" s="6">
        <v>145913015.34099999</v>
      </c>
      <c r="M372" s="12"/>
      <c r="N372" s="19"/>
      <c r="O372" s="124" t="s">
        <v>847</v>
      </c>
      <c r="P372" s="125"/>
      <c r="Q372" s="126"/>
      <c r="R372" s="15">
        <v>1179435366.2934</v>
      </c>
      <c r="S372" s="15">
        <v>200016606.16989997</v>
      </c>
      <c r="T372" s="15">
        <v>0</v>
      </c>
      <c r="U372" s="15">
        <v>149380944.31579998</v>
      </c>
      <c r="V372" s="15">
        <v>64469014.44529999</v>
      </c>
      <c r="W372" s="15">
        <v>33107960.828199994</v>
      </c>
      <c r="X372" s="15">
        <v>394258619.46720004</v>
      </c>
      <c r="Y372" s="8">
        <v>2020668511.5198002</v>
      </c>
    </row>
    <row r="373" spans="1:25" ht="24.95" customHeight="1">
      <c r="A373" s="133"/>
      <c r="B373" s="131"/>
      <c r="C373" s="1">
        <v>9</v>
      </c>
      <c r="D373" s="5" t="s">
        <v>406</v>
      </c>
      <c r="E373" s="5">
        <v>91040660.494000003</v>
      </c>
      <c r="F373" s="5">
        <v>15439289.388699999</v>
      </c>
      <c r="G373" s="5">
        <v>0</v>
      </c>
      <c r="H373" s="5">
        <v>11530720.7367</v>
      </c>
      <c r="I373" s="5">
        <v>4976365.6612</v>
      </c>
      <c r="J373" s="5">
        <v>2555604.7475000001</v>
      </c>
      <c r="K373" s="5">
        <v>30279933.7258</v>
      </c>
      <c r="L373" s="6">
        <v>155822574.75389999</v>
      </c>
      <c r="M373" s="12"/>
      <c r="N373" s="127">
        <v>35</v>
      </c>
      <c r="O373" s="130" t="s">
        <v>60</v>
      </c>
      <c r="P373" s="13">
        <v>1</v>
      </c>
      <c r="Q373" s="5" t="s">
        <v>757</v>
      </c>
      <c r="R373" s="5">
        <v>65834438.334399998</v>
      </c>
      <c r="S373" s="5">
        <v>11164648.1877</v>
      </c>
      <c r="T373" s="5">
        <v>0</v>
      </c>
      <c r="U373" s="5">
        <v>8338236.1152999997</v>
      </c>
      <c r="V373" s="5">
        <v>3598570.5340999998</v>
      </c>
      <c r="W373" s="5">
        <v>1848040.2298999999</v>
      </c>
      <c r="X373" s="5">
        <v>24120191.8684</v>
      </c>
      <c r="Y373" s="6">
        <v>114904125.26980001</v>
      </c>
    </row>
    <row r="374" spans="1:25" ht="24.95" customHeight="1">
      <c r="A374" s="133"/>
      <c r="B374" s="131"/>
      <c r="C374" s="1">
        <v>10</v>
      </c>
      <c r="D374" s="5" t="s">
        <v>407</v>
      </c>
      <c r="E374" s="5">
        <v>86006193.250400007</v>
      </c>
      <c r="F374" s="5">
        <v>14585510.469799999</v>
      </c>
      <c r="G374" s="5">
        <v>0</v>
      </c>
      <c r="H374" s="5">
        <v>10893082.174699999</v>
      </c>
      <c r="I374" s="5">
        <v>4701177.0831000004</v>
      </c>
      <c r="J374" s="5">
        <v>2414282.0866</v>
      </c>
      <c r="K374" s="5">
        <v>36285020.057099998</v>
      </c>
      <c r="L374" s="6">
        <v>154885265.12169999</v>
      </c>
      <c r="M374" s="12"/>
      <c r="N374" s="128"/>
      <c r="O374" s="131"/>
      <c r="P374" s="13">
        <v>2</v>
      </c>
      <c r="Q374" s="5" t="s">
        <v>758</v>
      </c>
      <c r="R374" s="5">
        <v>72852323.845100001</v>
      </c>
      <c r="S374" s="5">
        <v>12354788.5569</v>
      </c>
      <c r="T374" s="5">
        <v>0</v>
      </c>
      <c r="U374" s="5">
        <v>9227083.7747000009</v>
      </c>
      <c r="V374" s="5">
        <v>3982174.5663999999</v>
      </c>
      <c r="W374" s="5">
        <v>2045039.4765000001</v>
      </c>
      <c r="X374" s="5">
        <v>22496986.642299999</v>
      </c>
      <c r="Y374" s="6">
        <v>122958396.8619</v>
      </c>
    </row>
    <row r="375" spans="1:25" ht="24.95" customHeight="1">
      <c r="A375" s="133"/>
      <c r="B375" s="131"/>
      <c r="C375" s="1">
        <v>11</v>
      </c>
      <c r="D375" s="5" t="s">
        <v>408</v>
      </c>
      <c r="E375" s="5">
        <v>91825065.065400004</v>
      </c>
      <c r="F375" s="5">
        <v>15572314.0077</v>
      </c>
      <c r="G375" s="5">
        <v>0</v>
      </c>
      <c r="H375" s="5">
        <v>11630069.2037</v>
      </c>
      <c r="I375" s="5">
        <v>5019241.9315999998</v>
      </c>
      <c r="J375" s="5">
        <v>2577623.7886000001</v>
      </c>
      <c r="K375" s="5">
        <v>38651475.167800002</v>
      </c>
      <c r="L375" s="6">
        <v>165275789.16480002</v>
      </c>
      <c r="M375" s="12"/>
      <c r="N375" s="128"/>
      <c r="O375" s="131"/>
      <c r="P375" s="13">
        <v>3</v>
      </c>
      <c r="Q375" s="5" t="s">
        <v>759</v>
      </c>
      <c r="R375" s="5">
        <v>60998515.181100003</v>
      </c>
      <c r="S375" s="5">
        <v>10344539.715</v>
      </c>
      <c r="T375" s="5">
        <v>0</v>
      </c>
      <c r="U375" s="5">
        <v>7725744.0806</v>
      </c>
      <c r="V375" s="5">
        <v>3334234.5573</v>
      </c>
      <c r="W375" s="5">
        <v>1712290.9054</v>
      </c>
      <c r="X375" s="5">
        <v>21379305.700199999</v>
      </c>
      <c r="Y375" s="6">
        <v>105494630.13959998</v>
      </c>
    </row>
    <row r="376" spans="1:25" ht="24.95" customHeight="1">
      <c r="A376" s="133"/>
      <c r="B376" s="131"/>
      <c r="C376" s="1">
        <v>12</v>
      </c>
      <c r="D376" s="5" t="s">
        <v>409</v>
      </c>
      <c r="E376" s="5">
        <v>79352839.730299994</v>
      </c>
      <c r="F376" s="5">
        <v>13457189.8947</v>
      </c>
      <c r="G376" s="5">
        <v>0</v>
      </c>
      <c r="H376" s="5">
        <v>10050404.177999999</v>
      </c>
      <c r="I376" s="5">
        <v>4337498.7023999998</v>
      </c>
      <c r="J376" s="5">
        <v>2227515.6269999999</v>
      </c>
      <c r="K376" s="5">
        <v>30103572.038600001</v>
      </c>
      <c r="L376" s="6">
        <v>139529020.171</v>
      </c>
      <c r="M376" s="12"/>
      <c r="N376" s="128"/>
      <c r="O376" s="131"/>
      <c r="P376" s="13">
        <v>4</v>
      </c>
      <c r="Q376" s="5" t="s">
        <v>760</v>
      </c>
      <c r="R376" s="5">
        <v>68296098.071700007</v>
      </c>
      <c r="S376" s="5">
        <v>11582113.0528</v>
      </c>
      <c r="T376" s="5">
        <v>0</v>
      </c>
      <c r="U376" s="5">
        <v>8650016.7068000007</v>
      </c>
      <c r="V376" s="5">
        <v>3733127.1038000002</v>
      </c>
      <c r="W376" s="5">
        <v>1917141.5444</v>
      </c>
      <c r="X376" s="5">
        <v>23967338.013300002</v>
      </c>
      <c r="Y376" s="6">
        <v>118145834.49280001</v>
      </c>
    </row>
    <row r="377" spans="1:25" ht="24.95" customHeight="1">
      <c r="A377" s="133"/>
      <c r="B377" s="131"/>
      <c r="C377" s="1">
        <v>13</v>
      </c>
      <c r="D377" s="5" t="s">
        <v>410</v>
      </c>
      <c r="E377" s="5">
        <v>68748737.081300005</v>
      </c>
      <c r="F377" s="5">
        <v>11658874.629699999</v>
      </c>
      <c r="G377" s="5">
        <v>0</v>
      </c>
      <c r="H377" s="5">
        <v>8707345.5308999997</v>
      </c>
      <c r="I377" s="5">
        <v>3757868.7656</v>
      </c>
      <c r="J377" s="5">
        <v>1929847.5858</v>
      </c>
      <c r="K377" s="5">
        <v>29131279.626400001</v>
      </c>
      <c r="L377" s="6">
        <v>123933953.21970001</v>
      </c>
      <c r="M377" s="12"/>
      <c r="N377" s="128"/>
      <c r="O377" s="131"/>
      <c r="P377" s="13">
        <v>5</v>
      </c>
      <c r="Q377" s="5" t="s">
        <v>761</v>
      </c>
      <c r="R377" s="5">
        <v>95790502.226400003</v>
      </c>
      <c r="S377" s="5">
        <v>16244799.5933</v>
      </c>
      <c r="T377" s="5">
        <v>0</v>
      </c>
      <c r="U377" s="5">
        <v>12132310.1613</v>
      </c>
      <c r="V377" s="5">
        <v>5235996.3490000004</v>
      </c>
      <c r="W377" s="5">
        <v>2688937.6782</v>
      </c>
      <c r="X377" s="5">
        <v>32643263.5262</v>
      </c>
      <c r="Y377" s="6">
        <v>164735809.53440002</v>
      </c>
    </row>
    <row r="378" spans="1:25" ht="24.95" customHeight="1">
      <c r="A378" s="133"/>
      <c r="B378" s="131"/>
      <c r="C378" s="1">
        <v>14</v>
      </c>
      <c r="D378" s="5" t="s">
        <v>411</v>
      </c>
      <c r="E378" s="5">
        <v>70788633.742200002</v>
      </c>
      <c r="F378" s="5">
        <v>12004814.0671</v>
      </c>
      <c r="G378" s="5">
        <v>0</v>
      </c>
      <c r="H378" s="5">
        <v>8965707.8781000003</v>
      </c>
      <c r="I378" s="5">
        <v>3869371.3802999998</v>
      </c>
      <c r="J378" s="5">
        <v>1987109.578</v>
      </c>
      <c r="K378" s="5">
        <v>26347878.167100001</v>
      </c>
      <c r="L378" s="6">
        <v>123963514.81280001</v>
      </c>
      <c r="M378" s="12"/>
      <c r="N378" s="128"/>
      <c r="O378" s="131"/>
      <c r="P378" s="13">
        <v>6</v>
      </c>
      <c r="Q378" s="5" t="s">
        <v>762</v>
      </c>
      <c r="R378" s="5">
        <v>79385585.801499993</v>
      </c>
      <c r="S378" s="5">
        <v>13462743.194399999</v>
      </c>
      <c r="T378" s="5">
        <v>0</v>
      </c>
      <c r="U378" s="5">
        <v>10054551.6194</v>
      </c>
      <c r="V378" s="5">
        <v>4339288.6325000003</v>
      </c>
      <c r="W378" s="5">
        <v>2228434.8428000002</v>
      </c>
      <c r="X378" s="5">
        <v>25047427.6021</v>
      </c>
      <c r="Y378" s="6">
        <v>134518031.6927</v>
      </c>
    </row>
    <row r="379" spans="1:25" ht="24.95" customHeight="1">
      <c r="A379" s="133"/>
      <c r="B379" s="131"/>
      <c r="C379" s="1">
        <v>15</v>
      </c>
      <c r="D379" s="5" t="s">
        <v>412</v>
      </c>
      <c r="E379" s="5">
        <v>81944773.332699999</v>
      </c>
      <c r="F379" s="5">
        <v>13896747.480799999</v>
      </c>
      <c r="G379" s="5">
        <v>0</v>
      </c>
      <c r="H379" s="5">
        <v>10378684.557</v>
      </c>
      <c r="I379" s="5">
        <v>4479176.1606000001</v>
      </c>
      <c r="J379" s="5">
        <v>2300273.8624999998</v>
      </c>
      <c r="K379" s="5">
        <v>32279740.777600002</v>
      </c>
      <c r="L379" s="6">
        <v>145279396.17120001</v>
      </c>
      <c r="M379" s="12"/>
      <c r="N379" s="128"/>
      <c r="O379" s="131"/>
      <c r="P379" s="13">
        <v>7</v>
      </c>
      <c r="Q379" s="5" t="s">
        <v>763</v>
      </c>
      <c r="R379" s="5">
        <v>73087941.359099999</v>
      </c>
      <c r="S379" s="5">
        <v>12394746.1645</v>
      </c>
      <c r="T379" s="5">
        <v>0</v>
      </c>
      <c r="U379" s="5">
        <v>9256925.8225999996</v>
      </c>
      <c r="V379" s="5">
        <v>3995053.6348999999</v>
      </c>
      <c r="W379" s="5">
        <v>2051653.5019</v>
      </c>
      <c r="X379" s="5">
        <v>23606937.531399999</v>
      </c>
      <c r="Y379" s="6">
        <v>124393258.01439999</v>
      </c>
    </row>
    <row r="380" spans="1:25" ht="24.95" customHeight="1">
      <c r="A380" s="133"/>
      <c r="B380" s="131"/>
      <c r="C380" s="1">
        <v>16</v>
      </c>
      <c r="D380" s="5" t="s">
        <v>413</v>
      </c>
      <c r="E380" s="5">
        <v>63559115.747599997</v>
      </c>
      <c r="F380" s="5">
        <v>10778783.6335</v>
      </c>
      <c r="G380" s="5">
        <v>0</v>
      </c>
      <c r="H380" s="5">
        <v>8050055.9857999999</v>
      </c>
      <c r="I380" s="5">
        <v>3474199.3231000002</v>
      </c>
      <c r="J380" s="5">
        <v>1784169.5904999999</v>
      </c>
      <c r="K380" s="5">
        <v>24705718.4276</v>
      </c>
      <c r="L380" s="6">
        <v>112352042.70809999</v>
      </c>
      <c r="M380" s="12"/>
      <c r="N380" s="128"/>
      <c r="O380" s="131"/>
      <c r="P380" s="13">
        <v>8</v>
      </c>
      <c r="Q380" s="5" t="s">
        <v>764</v>
      </c>
      <c r="R380" s="5">
        <v>63498429.723099999</v>
      </c>
      <c r="S380" s="5">
        <v>10768492.088099999</v>
      </c>
      <c r="T380" s="5">
        <v>0</v>
      </c>
      <c r="U380" s="5">
        <v>8042369.8201000001</v>
      </c>
      <c r="V380" s="5">
        <v>3470882.1696000001</v>
      </c>
      <c r="W380" s="5">
        <v>1782466.0715000001</v>
      </c>
      <c r="X380" s="5">
        <v>22199750.223099999</v>
      </c>
      <c r="Y380" s="6">
        <v>109762390.09549999</v>
      </c>
    </row>
    <row r="381" spans="1:25" ht="24.95" customHeight="1">
      <c r="A381" s="133"/>
      <c r="B381" s="131"/>
      <c r="C381" s="1">
        <v>17</v>
      </c>
      <c r="D381" s="5" t="s">
        <v>414</v>
      </c>
      <c r="E381" s="5">
        <v>88437618.061900005</v>
      </c>
      <c r="F381" s="5">
        <v>14997847.8923</v>
      </c>
      <c r="G381" s="5">
        <v>0</v>
      </c>
      <c r="H381" s="5">
        <v>11201033.373</v>
      </c>
      <c r="I381" s="5">
        <v>4834080.9841999998</v>
      </c>
      <c r="J381" s="5">
        <v>2482534.6757</v>
      </c>
      <c r="K381" s="5">
        <v>34880215.2993</v>
      </c>
      <c r="L381" s="6">
        <v>156833330.28639999</v>
      </c>
      <c r="M381" s="12"/>
      <c r="N381" s="128"/>
      <c r="O381" s="131"/>
      <c r="P381" s="13">
        <v>9</v>
      </c>
      <c r="Q381" s="5" t="s">
        <v>765</v>
      </c>
      <c r="R381" s="5">
        <v>83744268.505099997</v>
      </c>
      <c r="S381" s="5">
        <v>14201918.012</v>
      </c>
      <c r="T381" s="5">
        <v>0</v>
      </c>
      <c r="U381" s="5">
        <v>10606598.943700001</v>
      </c>
      <c r="V381" s="5">
        <v>4577538.2104000002</v>
      </c>
      <c r="W381" s="5">
        <v>2350787.5381999998</v>
      </c>
      <c r="X381" s="5">
        <v>28848284.043200001</v>
      </c>
      <c r="Y381" s="6">
        <v>144329395.25260001</v>
      </c>
    </row>
    <row r="382" spans="1:25" ht="24.95" customHeight="1">
      <c r="A382" s="133"/>
      <c r="B382" s="131"/>
      <c r="C382" s="1">
        <v>18</v>
      </c>
      <c r="D382" s="5" t="s">
        <v>415</v>
      </c>
      <c r="E382" s="5">
        <v>59484390.535499997</v>
      </c>
      <c r="F382" s="5">
        <v>10087764.243000001</v>
      </c>
      <c r="G382" s="5">
        <v>0</v>
      </c>
      <c r="H382" s="5">
        <v>7533973.1911000004</v>
      </c>
      <c r="I382" s="5">
        <v>3251471.1211000001</v>
      </c>
      <c r="J382" s="5">
        <v>1669787.8731</v>
      </c>
      <c r="K382" s="5">
        <v>25090473.8708</v>
      </c>
      <c r="L382" s="6">
        <v>107117860.83459999</v>
      </c>
      <c r="M382" s="12"/>
      <c r="N382" s="128"/>
      <c r="O382" s="131"/>
      <c r="P382" s="13">
        <v>10</v>
      </c>
      <c r="Q382" s="5" t="s">
        <v>766</v>
      </c>
      <c r="R382" s="5">
        <v>59061029.860399999</v>
      </c>
      <c r="S382" s="5">
        <v>10015967.8836</v>
      </c>
      <c r="T382" s="5">
        <v>0</v>
      </c>
      <c r="U382" s="5">
        <v>7480352.6034000004</v>
      </c>
      <c r="V382" s="5">
        <v>3228329.8399</v>
      </c>
      <c r="W382" s="5">
        <v>1657903.7046000001</v>
      </c>
      <c r="X382" s="5">
        <v>22384106.691100001</v>
      </c>
      <c r="Y382" s="6">
        <v>103827690.58300002</v>
      </c>
    </row>
    <row r="383" spans="1:25" ht="24.95" customHeight="1">
      <c r="A383" s="133"/>
      <c r="B383" s="131"/>
      <c r="C383" s="1">
        <v>19</v>
      </c>
      <c r="D383" s="5" t="s">
        <v>416</v>
      </c>
      <c r="E383" s="5">
        <v>78489577.441</v>
      </c>
      <c r="F383" s="5">
        <v>13310792.051999999</v>
      </c>
      <c r="G383" s="5">
        <v>0</v>
      </c>
      <c r="H383" s="5">
        <v>9941068.0163000003</v>
      </c>
      <c r="I383" s="5">
        <v>4290311.9971000003</v>
      </c>
      <c r="J383" s="5">
        <v>2203282.9687999999</v>
      </c>
      <c r="K383" s="5">
        <v>32535256.089200001</v>
      </c>
      <c r="L383" s="6">
        <v>140770288.56439999</v>
      </c>
      <c r="M383" s="12"/>
      <c r="N383" s="128"/>
      <c r="O383" s="131"/>
      <c r="P383" s="13">
        <v>11</v>
      </c>
      <c r="Q383" s="5" t="s">
        <v>767</v>
      </c>
      <c r="R383" s="5">
        <v>56571076.307599999</v>
      </c>
      <c r="S383" s="5">
        <v>9593704.7622999996</v>
      </c>
      <c r="T383" s="5">
        <v>0</v>
      </c>
      <c r="U383" s="5">
        <v>7164988.4693</v>
      </c>
      <c r="V383" s="5">
        <v>3092226.7042999999</v>
      </c>
      <c r="W383" s="5">
        <v>1588008.1536999999</v>
      </c>
      <c r="X383" s="5">
        <v>19981119.1384</v>
      </c>
      <c r="Y383" s="6">
        <v>97991123.535599992</v>
      </c>
    </row>
    <row r="384" spans="1:25" ht="24.95" customHeight="1">
      <c r="A384" s="133"/>
      <c r="B384" s="131"/>
      <c r="C384" s="1">
        <v>20</v>
      </c>
      <c r="D384" s="5" t="s">
        <v>417</v>
      </c>
      <c r="E384" s="5">
        <v>65807786.0986</v>
      </c>
      <c r="F384" s="5">
        <v>11160128.321699999</v>
      </c>
      <c r="G384" s="5">
        <v>0</v>
      </c>
      <c r="H384" s="5">
        <v>8334860.4863999998</v>
      </c>
      <c r="I384" s="5">
        <v>3597113.6984999999</v>
      </c>
      <c r="J384" s="5">
        <v>1847292.0743</v>
      </c>
      <c r="K384" s="5">
        <v>25253228.5471</v>
      </c>
      <c r="L384" s="6">
        <v>116000409.22659999</v>
      </c>
      <c r="M384" s="12"/>
      <c r="N384" s="128"/>
      <c r="O384" s="131"/>
      <c r="P384" s="13">
        <v>12</v>
      </c>
      <c r="Q384" s="5" t="s">
        <v>768</v>
      </c>
      <c r="R384" s="5">
        <v>60652845.025399998</v>
      </c>
      <c r="S384" s="5">
        <v>10285918.638</v>
      </c>
      <c r="T384" s="5">
        <v>0</v>
      </c>
      <c r="U384" s="5">
        <v>7681963.3565999996</v>
      </c>
      <c r="V384" s="5">
        <v>3315339.9108000002</v>
      </c>
      <c r="W384" s="5">
        <v>1702587.5895</v>
      </c>
      <c r="X384" s="5">
        <v>21369193.096700002</v>
      </c>
      <c r="Y384" s="6">
        <v>105007847.61699998</v>
      </c>
    </row>
    <row r="385" spans="1:25" ht="24.95" customHeight="1">
      <c r="A385" s="133"/>
      <c r="B385" s="131"/>
      <c r="C385" s="1">
        <v>21</v>
      </c>
      <c r="D385" s="5" t="s">
        <v>418</v>
      </c>
      <c r="E385" s="5">
        <v>83880920.786799997</v>
      </c>
      <c r="F385" s="5">
        <v>14225092.4278</v>
      </c>
      <c r="G385" s="5">
        <v>0</v>
      </c>
      <c r="H385" s="5">
        <v>10623906.587300001</v>
      </c>
      <c r="I385" s="5">
        <v>4585007.7489999998</v>
      </c>
      <c r="J385" s="5">
        <v>2354623.5079999999</v>
      </c>
      <c r="K385" s="5">
        <v>32874054.779300001</v>
      </c>
      <c r="L385" s="6">
        <v>148543605.8382</v>
      </c>
      <c r="M385" s="12"/>
      <c r="N385" s="128"/>
      <c r="O385" s="131"/>
      <c r="P385" s="13">
        <v>13</v>
      </c>
      <c r="Q385" s="5" t="s">
        <v>769</v>
      </c>
      <c r="R385" s="5">
        <v>65967142.568099998</v>
      </c>
      <c r="S385" s="5">
        <v>11187153.0669</v>
      </c>
      <c r="T385" s="5">
        <v>0</v>
      </c>
      <c r="U385" s="5">
        <v>8355043.7203000002</v>
      </c>
      <c r="V385" s="5">
        <v>3605824.2686999999</v>
      </c>
      <c r="W385" s="5">
        <v>1851765.3739</v>
      </c>
      <c r="X385" s="5">
        <v>24694651.282000002</v>
      </c>
      <c r="Y385" s="6">
        <v>115661580.2799</v>
      </c>
    </row>
    <row r="386" spans="1:25" ht="24.95" customHeight="1">
      <c r="A386" s="133"/>
      <c r="B386" s="131"/>
      <c r="C386" s="1">
        <v>22</v>
      </c>
      <c r="D386" s="5" t="s">
        <v>419</v>
      </c>
      <c r="E386" s="5">
        <v>93845839.492599994</v>
      </c>
      <c r="F386" s="5">
        <v>15915010.5677</v>
      </c>
      <c r="G386" s="5">
        <v>0</v>
      </c>
      <c r="H386" s="5">
        <v>11886009.6315</v>
      </c>
      <c r="I386" s="5">
        <v>5129699.3075999999</v>
      </c>
      <c r="J386" s="5">
        <v>2634349</v>
      </c>
      <c r="K386" s="5">
        <v>34097097.401900001</v>
      </c>
      <c r="L386" s="6">
        <v>163508005.40130001</v>
      </c>
      <c r="M386" s="12"/>
      <c r="N386" s="128"/>
      <c r="O386" s="131"/>
      <c r="P386" s="13">
        <v>14</v>
      </c>
      <c r="Q386" s="5" t="s">
        <v>770</v>
      </c>
      <c r="R386" s="5">
        <v>72589336.063600004</v>
      </c>
      <c r="S386" s="5">
        <v>12310189.3147</v>
      </c>
      <c r="T386" s="5">
        <v>0</v>
      </c>
      <c r="U386" s="5">
        <v>9193775.1557999998</v>
      </c>
      <c r="V386" s="5">
        <v>3967799.4139999999</v>
      </c>
      <c r="W386" s="5">
        <v>2037657.1396999999</v>
      </c>
      <c r="X386" s="5">
        <v>27619576.244800001</v>
      </c>
      <c r="Y386" s="6">
        <v>127718333.33260001</v>
      </c>
    </row>
    <row r="387" spans="1:25" ht="24.95" customHeight="1">
      <c r="A387" s="133"/>
      <c r="B387" s="132"/>
      <c r="C387" s="1">
        <v>23</v>
      </c>
      <c r="D387" s="5" t="s">
        <v>420</v>
      </c>
      <c r="E387" s="5">
        <v>95824710.169</v>
      </c>
      <c r="F387" s="5">
        <v>16250600.8069</v>
      </c>
      <c r="G387" s="5">
        <v>0</v>
      </c>
      <c r="H387" s="5">
        <v>12136642.7555</v>
      </c>
      <c r="I387" s="5">
        <v>5237866.1863000002</v>
      </c>
      <c r="J387" s="5">
        <v>2689897.9301999998</v>
      </c>
      <c r="K387" s="5">
        <v>38958983.027199998</v>
      </c>
      <c r="L387" s="6">
        <v>171098700.87509999</v>
      </c>
      <c r="M387" s="12"/>
      <c r="N387" s="128"/>
      <c r="O387" s="131"/>
      <c r="P387" s="13">
        <v>15</v>
      </c>
      <c r="Q387" s="5" t="s">
        <v>771</v>
      </c>
      <c r="R387" s="5">
        <v>67325883.189899996</v>
      </c>
      <c r="S387" s="5">
        <v>11417577.467900001</v>
      </c>
      <c r="T387" s="5">
        <v>0</v>
      </c>
      <c r="U387" s="5">
        <v>8527134.5044999998</v>
      </c>
      <c r="V387" s="5">
        <v>3680094.2722</v>
      </c>
      <c r="W387" s="5">
        <v>1889906.6172</v>
      </c>
      <c r="X387" s="5">
        <v>20806964.109299999</v>
      </c>
      <c r="Y387" s="6">
        <v>113647560.161</v>
      </c>
    </row>
    <row r="388" spans="1:25" ht="24.95" customHeight="1">
      <c r="A388" s="1"/>
      <c r="B388" s="124" t="s">
        <v>831</v>
      </c>
      <c r="C388" s="125"/>
      <c r="D388" s="126"/>
      <c r="E388" s="15">
        <v>1869600580.1037993</v>
      </c>
      <c r="F388" s="15">
        <v>317059479.14780003</v>
      </c>
      <c r="G388" s="15">
        <v>0</v>
      </c>
      <c r="H388" s="15">
        <v>236793560.82680002</v>
      </c>
      <c r="I388" s="15">
        <v>102194075.4448</v>
      </c>
      <c r="J388" s="15">
        <v>52481606.486999996</v>
      </c>
      <c r="K388" s="15">
        <v>720171856.04009998</v>
      </c>
      <c r="L388" s="8">
        <v>3298301158.0502992</v>
      </c>
      <c r="M388" s="34"/>
      <c r="N388" s="128"/>
      <c r="O388" s="131"/>
      <c r="P388" s="13">
        <v>16</v>
      </c>
      <c r="Q388" s="5" t="s">
        <v>772</v>
      </c>
      <c r="R388" s="5">
        <v>70165109.481000006</v>
      </c>
      <c r="S388" s="5">
        <v>11899072.6164</v>
      </c>
      <c r="T388" s="5">
        <v>0</v>
      </c>
      <c r="U388" s="5">
        <v>8886735.6464000009</v>
      </c>
      <c r="V388" s="5">
        <v>3835288.9747000001</v>
      </c>
      <c r="W388" s="5">
        <v>1969606.6122999999</v>
      </c>
      <c r="X388" s="5">
        <v>23381018.792399999</v>
      </c>
      <c r="Y388" s="6">
        <v>120136832.12320001</v>
      </c>
    </row>
    <row r="389" spans="1:25" ht="24.95" customHeight="1">
      <c r="A389" s="133">
        <v>19</v>
      </c>
      <c r="B389" s="130" t="s">
        <v>44</v>
      </c>
      <c r="C389" s="1">
        <v>1</v>
      </c>
      <c r="D389" s="5" t="s">
        <v>421</v>
      </c>
      <c r="E389" s="5">
        <v>61492644.569399998</v>
      </c>
      <c r="F389" s="5">
        <v>10428337.510199999</v>
      </c>
      <c r="G389" s="5">
        <v>0</v>
      </c>
      <c r="H389" s="5">
        <v>7788327.8530999999</v>
      </c>
      <c r="I389" s="92">
        <v>3361244.1209999998</v>
      </c>
      <c r="J389" s="5">
        <v>1726161.6243</v>
      </c>
      <c r="K389" s="5">
        <v>31104173.922699999</v>
      </c>
      <c r="L389" s="6">
        <v>115900889.60070001</v>
      </c>
      <c r="M389" s="12"/>
      <c r="N389" s="129"/>
      <c r="O389" s="132"/>
      <c r="P389" s="13">
        <v>17</v>
      </c>
      <c r="Q389" s="5" t="s">
        <v>773</v>
      </c>
      <c r="R389" s="5">
        <v>69998372.634499997</v>
      </c>
      <c r="S389" s="5">
        <v>11870796.257200001</v>
      </c>
      <c r="T389" s="5">
        <v>0</v>
      </c>
      <c r="U389" s="5">
        <v>8865617.6535999998</v>
      </c>
      <c r="V389" s="5">
        <v>3826174.9863</v>
      </c>
      <c r="W389" s="5">
        <v>1964926.1379</v>
      </c>
      <c r="X389" s="5">
        <v>22600865.846799999</v>
      </c>
      <c r="Y389" s="6">
        <v>119126753.51630001</v>
      </c>
    </row>
    <row r="390" spans="1:25" ht="24.95" customHeight="1">
      <c r="A390" s="133"/>
      <c r="B390" s="131"/>
      <c r="C390" s="1">
        <v>2</v>
      </c>
      <c r="D390" s="5" t="s">
        <v>422</v>
      </c>
      <c r="E390" s="5">
        <v>62984628.6061</v>
      </c>
      <c r="F390" s="5">
        <v>10681358.228399999</v>
      </c>
      <c r="G390" s="5">
        <v>0</v>
      </c>
      <c r="H390" s="5">
        <v>7977294.5322000002</v>
      </c>
      <c r="I390" s="92">
        <v>3442797.3311999999</v>
      </c>
      <c r="J390" s="5">
        <v>1768043.1470000001</v>
      </c>
      <c r="K390" s="5">
        <v>31952150.140999999</v>
      </c>
      <c r="L390" s="6">
        <v>118806271.9859</v>
      </c>
      <c r="M390" s="12"/>
      <c r="N390" s="19"/>
      <c r="O390" s="124" t="s">
        <v>848</v>
      </c>
      <c r="P390" s="125"/>
      <c r="Q390" s="126"/>
      <c r="R390" s="15">
        <v>1185818898.178</v>
      </c>
      <c r="S390" s="15">
        <v>201099168.57170001</v>
      </c>
      <c r="T390" s="15">
        <v>0</v>
      </c>
      <c r="U390" s="15">
        <v>150189448.15440002</v>
      </c>
      <c r="V390" s="15">
        <v>64817944.128899999</v>
      </c>
      <c r="W390" s="15">
        <v>33287153.117599998</v>
      </c>
      <c r="X390" s="15">
        <v>407146980.35169995</v>
      </c>
      <c r="Y390" s="8">
        <v>2042359592.5023003</v>
      </c>
    </row>
    <row r="391" spans="1:25" ht="24.95" customHeight="1">
      <c r="A391" s="133"/>
      <c r="B391" s="131"/>
      <c r="C391" s="1">
        <v>3</v>
      </c>
      <c r="D391" s="5" t="s">
        <v>423</v>
      </c>
      <c r="E391" s="5">
        <v>57429572.339900002</v>
      </c>
      <c r="F391" s="5">
        <v>9739294.3111000005</v>
      </c>
      <c r="G391" s="5">
        <v>0</v>
      </c>
      <c r="H391" s="5">
        <v>7273720.9626000002</v>
      </c>
      <c r="I391" s="92">
        <v>3139152.8816</v>
      </c>
      <c r="J391" s="5">
        <v>1612107.0181</v>
      </c>
      <c r="K391" s="5">
        <v>30506418.459100001</v>
      </c>
      <c r="L391" s="6">
        <v>109700265.97240001</v>
      </c>
      <c r="M391" s="12"/>
      <c r="N391" s="127">
        <v>36</v>
      </c>
      <c r="O391" s="130" t="s">
        <v>61</v>
      </c>
      <c r="P391" s="13">
        <v>1</v>
      </c>
      <c r="Q391" s="5" t="s">
        <v>774</v>
      </c>
      <c r="R391" s="5">
        <v>65887397.758299999</v>
      </c>
      <c r="S391" s="5">
        <v>11173629.403999999</v>
      </c>
      <c r="T391" s="5">
        <v>0</v>
      </c>
      <c r="U391" s="5">
        <v>8344943.6712999996</v>
      </c>
      <c r="V391" s="5">
        <v>3601465.3445000001</v>
      </c>
      <c r="W391" s="5">
        <v>1849526.8552999999</v>
      </c>
      <c r="X391" s="5">
        <v>24505184.801199999</v>
      </c>
      <c r="Y391" s="6">
        <v>115362147.83459999</v>
      </c>
    </row>
    <row r="392" spans="1:25" ht="24.95" customHeight="1">
      <c r="A392" s="133"/>
      <c r="B392" s="131"/>
      <c r="C392" s="1">
        <v>4</v>
      </c>
      <c r="D392" s="5" t="s">
        <v>424</v>
      </c>
      <c r="E392" s="5">
        <v>62303146.393200003</v>
      </c>
      <c r="F392" s="5">
        <v>10565787.8773</v>
      </c>
      <c r="G392" s="5">
        <v>0</v>
      </c>
      <c r="H392" s="5">
        <v>7890981.6579</v>
      </c>
      <c r="I392" s="92">
        <v>3405546.8909999998</v>
      </c>
      <c r="J392" s="5">
        <v>1748913.2420999999</v>
      </c>
      <c r="K392" s="5">
        <v>31883638.5759</v>
      </c>
      <c r="L392" s="6">
        <v>117798014.63740002</v>
      </c>
      <c r="M392" s="12"/>
      <c r="N392" s="128"/>
      <c r="O392" s="131"/>
      <c r="P392" s="13">
        <v>2</v>
      </c>
      <c r="Q392" s="5" t="s">
        <v>775</v>
      </c>
      <c r="R392" s="5">
        <v>63795468.5009</v>
      </c>
      <c r="S392" s="5">
        <v>10818865.9279</v>
      </c>
      <c r="T392" s="5">
        <v>0</v>
      </c>
      <c r="U392" s="5">
        <v>8079991.1551999999</v>
      </c>
      <c r="V392" s="5">
        <v>3487118.5805000002</v>
      </c>
      <c r="W392" s="5">
        <v>1790804.2546999999</v>
      </c>
      <c r="X392" s="5">
        <v>26867880.7766</v>
      </c>
      <c r="Y392" s="6">
        <v>114840129.19580002</v>
      </c>
    </row>
    <row r="393" spans="1:25" ht="24.95" customHeight="1">
      <c r="A393" s="133"/>
      <c r="B393" s="131"/>
      <c r="C393" s="1">
        <v>5</v>
      </c>
      <c r="D393" s="5" t="s">
        <v>425</v>
      </c>
      <c r="E393" s="5">
        <v>75513464.395099998</v>
      </c>
      <c r="F393" s="5">
        <v>12806082.724099999</v>
      </c>
      <c r="G393" s="5">
        <v>0</v>
      </c>
      <c r="H393" s="5">
        <v>9564129.5337000005</v>
      </c>
      <c r="I393" s="92">
        <v>4127634.9396000002</v>
      </c>
      <c r="J393" s="5">
        <v>2119740.4221000001</v>
      </c>
      <c r="K393" s="5">
        <v>36555555.502999999</v>
      </c>
      <c r="L393" s="6">
        <v>140686607.5176</v>
      </c>
      <c r="M393" s="12"/>
      <c r="N393" s="128"/>
      <c r="O393" s="131"/>
      <c r="P393" s="13">
        <v>3</v>
      </c>
      <c r="Q393" s="5" t="s">
        <v>776</v>
      </c>
      <c r="R393" s="5">
        <v>75289102.365099996</v>
      </c>
      <c r="S393" s="5">
        <v>12768033.897399999</v>
      </c>
      <c r="T393" s="5">
        <v>0</v>
      </c>
      <c r="U393" s="5">
        <v>9535713.0449000001</v>
      </c>
      <c r="V393" s="5">
        <v>4115371.1061</v>
      </c>
      <c r="W393" s="5">
        <v>2113442.3497000001</v>
      </c>
      <c r="X393" s="5">
        <v>28177118.784000002</v>
      </c>
      <c r="Y393" s="6">
        <v>131998781.54719999</v>
      </c>
    </row>
    <row r="394" spans="1:25" ht="24.95" customHeight="1">
      <c r="A394" s="133"/>
      <c r="B394" s="131"/>
      <c r="C394" s="1">
        <v>6</v>
      </c>
      <c r="D394" s="5" t="s">
        <v>426</v>
      </c>
      <c r="E394" s="5">
        <v>60161948.548299998</v>
      </c>
      <c r="F394" s="5">
        <v>10202669.1018</v>
      </c>
      <c r="G394" s="5">
        <v>0</v>
      </c>
      <c r="H394" s="5">
        <v>7619789.0472999997</v>
      </c>
      <c r="I394" s="92">
        <v>3288507.0610000002</v>
      </c>
      <c r="J394" s="5">
        <v>1688807.6217</v>
      </c>
      <c r="K394" s="5">
        <v>30932312.6087</v>
      </c>
      <c r="L394" s="6">
        <v>113894033.98879999</v>
      </c>
      <c r="M394" s="12"/>
      <c r="N394" s="128"/>
      <c r="O394" s="131"/>
      <c r="P394" s="13">
        <v>4</v>
      </c>
      <c r="Q394" s="5" t="s">
        <v>777</v>
      </c>
      <c r="R394" s="5">
        <v>83097204.545900002</v>
      </c>
      <c r="S394" s="5">
        <v>14092184.5406</v>
      </c>
      <c r="T394" s="5">
        <v>0</v>
      </c>
      <c r="U394" s="5">
        <v>10524645.3005</v>
      </c>
      <c r="V394" s="5">
        <v>4542169.1034000004</v>
      </c>
      <c r="W394" s="5">
        <v>2332623.7889999999</v>
      </c>
      <c r="X394" s="5">
        <v>30627651.456799999</v>
      </c>
      <c r="Y394" s="6">
        <v>145216478.73620003</v>
      </c>
    </row>
    <row r="395" spans="1:25" ht="24.95" customHeight="1">
      <c r="A395" s="133"/>
      <c r="B395" s="131"/>
      <c r="C395" s="1">
        <v>7</v>
      </c>
      <c r="D395" s="5" t="s">
        <v>427</v>
      </c>
      <c r="E395" s="5">
        <v>97107928.742400005</v>
      </c>
      <c r="F395" s="5">
        <v>16468217.669500001</v>
      </c>
      <c r="G395" s="5">
        <v>0</v>
      </c>
      <c r="H395" s="5">
        <v>12299168.323000001</v>
      </c>
      <c r="I395" s="92">
        <v>5308008.0856999997</v>
      </c>
      <c r="J395" s="5">
        <v>2725919.1921999999</v>
      </c>
      <c r="K395" s="5">
        <v>44056777.696900003</v>
      </c>
      <c r="L395" s="6">
        <v>177966019.70970002</v>
      </c>
      <c r="M395" s="12"/>
      <c r="N395" s="128"/>
      <c r="O395" s="131"/>
      <c r="P395" s="13">
        <v>5</v>
      </c>
      <c r="Q395" s="5" t="s">
        <v>778</v>
      </c>
      <c r="R395" s="5">
        <v>72327260.744000003</v>
      </c>
      <c r="S395" s="5">
        <v>12265744.813999999</v>
      </c>
      <c r="T395" s="5">
        <v>0</v>
      </c>
      <c r="U395" s="5">
        <v>9160582.1043999996</v>
      </c>
      <c r="V395" s="5">
        <v>3953474.1376999998</v>
      </c>
      <c r="W395" s="5">
        <v>2030300.4166000001</v>
      </c>
      <c r="X395" s="5">
        <v>27801522.923999999</v>
      </c>
      <c r="Y395" s="6">
        <v>127538885.1407</v>
      </c>
    </row>
    <row r="396" spans="1:25" ht="24.95" customHeight="1">
      <c r="A396" s="133"/>
      <c r="B396" s="131"/>
      <c r="C396" s="1">
        <v>8</v>
      </c>
      <c r="D396" s="5" t="s">
        <v>428</v>
      </c>
      <c r="E396" s="5">
        <v>66161164.862199999</v>
      </c>
      <c r="F396" s="5">
        <v>11220056.6764</v>
      </c>
      <c r="G396" s="5">
        <v>0</v>
      </c>
      <c r="H396" s="5">
        <v>8379617.5411999999</v>
      </c>
      <c r="I396" s="92">
        <v>3616429.7045</v>
      </c>
      <c r="J396" s="5">
        <v>1857211.7788</v>
      </c>
      <c r="K396" s="5">
        <v>32895375.436299998</v>
      </c>
      <c r="L396" s="6">
        <v>124129855.99939999</v>
      </c>
      <c r="M396" s="12"/>
      <c r="N396" s="128"/>
      <c r="O396" s="131"/>
      <c r="P396" s="13">
        <v>6</v>
      </c>
      <c r="Q396" s="5" t="s">
        <v>779</v>
      </c>
      <c r="R396" s="5">
        <v>100430568.84110001</v>
      </c>
      <c r="S396" s="5">
        <v>17031693.3928</v>
      </c>
      <c r="T396" s="5">
        <v>0</v>
      </c>
      <c r="U396" s="5">
        <v>12719996.0595</v>
      </c>
      <c r="V396" s="5">
        <v>5489626.6284999996</v>
      </c>
      <c r="W396" s="5">
        <v>2819189.1088</v>
      </c>
      <c r="X396" s="5">
        <v>37258819.130599998</v>
      </c>
      <c r="Y396" s="6">
        <v>175749893.1613</v>
      </c>
    </row>
    <row r="397" spans="1:25" ht="24.95" customHeight="1">
      <c r="A397" s="133"/>
      <c r="B397" s="131"/>
      <c r="C397" s="1">
        <v>9</v>
      </c>
      <c r="D397" s="5" t="s">
        <v>429</v>
      </c>
      <c r="E397" s="5">
        <v>71120684.030900002</v>
      </c>
      <c r="F397" s="5">
        <v>12061125.395199999</v>
      </c>
      <c r="G397" s="5">
        <v>0</v>
      </c>
      <c r="H397" s="5">
        <v>9007763.5829000007</v>
      </c>
      <c r="I397" s="92">
        <v>3887521.5523999999</v>
      </c>
      <c r="J397" s="5">
        <v>1996430.5703</v>
      </c>
      <c r="K397" s="5">
        <v>33817740.1778</v>
      </c>
      <c r="L397" s="6">
        <v>131891265.30949999</v>
      </c>
      <c r="M397" s="12"/>
      <c r="N397" s="128"/>
      <c r="O397" s="131"/>
      <c r="P397" s="13">
        <v>7</v>
      </c>
      <c r="Q397" s="5" t="s">
        <v>780</v>
      </c>
      <c r="R397" s="5">
        <v>76272659.942000002</v>
      </c>
      <c r="S397" s="5">
        <v>12934832.226600001</v>
      </c>
      <c r="T397" s="5">
        <v>0</v>
      </c>
      <c r="U397" s="5">
        <v>9660285.1612</v>
      </c>
      <c r="V397" s="5">
        <v>4169133.2615999999</v>
      </c>
      <c r="W397" s="5">
        <v>2141051.8199999998</v>
      </c>
      <c r="X397" s="5">
        <v>31869225.028200001</v>
      </c>
      <c r="Y397" s="6">
        <v>137047187.43959999</v>
      </c>
    </row>
    <row r="398" spans="1:25" ht="24.95" customHeight="1">
      <c r="A398" s="133"/>
      <c r="B398" s="131"/>
      <c r="C398" s="1">
        <v>10</v>
      </c>
      <c r="D398" s="5" t="s">
        <v>430</v>
      </c>
      <c r="E398" s="5">
        <v>71618793.152199998</v>
      </c>
      <c r="F398" s="5">
        <v>12145598.100299999</v>
      </c>
      <c r="G398" s="5">
        <v>0</v>
      </c>
      <c r="H398" s="5">
        <v>9070851.4069999997</v>
      </c>
      <c r="I398" s="92">
        <v>3914748.6519999998</v>
      </c>
      <c r="J398" s="5">
        <v>2010413.0044</v>
      </c>
      <c r="K398" s="5">
        <v>35008274.221500002</v>
      </c>
      <c r="L398" s="6">
        <v>133768678.53740001</v>
      </c>
      <c r="M398" s="12"/>
      <c r="N398" s="128"/>
      <c r="O398" s="131"/>
      <c r="P398" s="13">
        <v>8</v>
      </c>
      <c r="Q398" s="5" t="s">
        <v>389</v>
      </c>
      <c r="R398" s="5">
        <v>69200070.097000003</v>
      </c>
      <c r="S398" s="5">
        <v>11735414.727299999</v>
      </c>
      <c r="T398" s="5">
        <v>0</v>
      </c>
      <c r="U398" s="5">
        <v>8764508.9449000005</v>
      </c>
      <c r="V398" s="5">
        <v>3782539.0403999998</v>
      </c>
      <c r="W398" s="5">
        <v>1942516.9665999999</v>
      </c>
      <c r="X398" s="5">
        <v>26429173.7995</v>
      </c>
      <c r="Y398" s="6">
        <v>121854223.57570001</v>
      </c>
    </row>
    <row r="399" spans="1:25" ht="24.95" customHeight="1">
      <c r="A399" s="133"/>
      <c r="B399" s="131"/>
      <c r="C399" s="1">
        <v>11</v>
      </c>
      <c r="D399" s="5" t="s">
        <v>431</v>
      </c>
      <c r="E399" s="5">
        <v>66380723.131300002</v>
      </c>
      <c r="F399" s="5">
        <v>11257290.8489</v>
      </c>
      <c r="G399" s="5">
        <v>0</v>
      </c>
      <c r="H399" s="5">
        <v>8407425.6115000006</v>
      </c>
      <c r="I399" s="92">
        <v>3628430.96</v>
      </c>
      <c r="J399" s="5">
        <v>1863375.0046999999</v>
      </c>
      <c r="K399" s="5">
        <v>29888755.4619</v>
      </c>
      <c r="L399" s="6">
        <v>121426001.0183</v>
      </c>
      <c r="M399" s="12"/>
      <c r="N399" s="128"/>
      <c r="O399" s="131"/>
      <c r="P399" s="13">
        <v>9</v>
      </c>
      <c r="Q399" s="5" t="s">
        <v>781</v>
      </c>
      <c r="R399" s="5">
        <v>74807232.6831</v>
      </c>
      <c r="S399" s="5">
        <v>12686315.185900001</v>
      </c>
      <c r="T399" s="5">
        <v>0</v>
      </c>
      <c r="U399" s="5">
        <v>9474682.0208999999</v>
      </c>
      <c r="V399" s="5">
        <v>4089031.6691000001</v>
      </c>
      <c r="W399" s="5">
        <v>2099915.7733999998</v>
      </c>
      <c r="X399" s="5">
        <v>28135768.295299999</v>
      </c>
      <c r="Y399" s="6">
        <v>131292945.6277</v>
      </c>
    </row>
    <row r="400" spans="1:25" ht="24.95" customHeight="1">
      <c r="A400" s="133"/>
      <c r="B400" s="131"/>
      <c r="C400" s="1">
        <v>12</v>
      </c>
      <c r="D400" s="5" t="s">
        <v>432</v>
      </c>
      <c r="E400" s="5">
        <v>65032126.443300001</v>
      </c>
      <c r="F400" s="5">
        <v>11028586.7246</v>
      </c>
      <c r="G400" s="5">
        <v>0</v>
      </c>
      <c r="H400" s="5">
        <v>8236619.6034000004</v>
      </c>
      <c r="I400" s="92">
        <v>3554715.4331999999</v>
      </c>
      <c r="J400" s="5">
        <v>1825518.5120000001</v>
      </c>
      <c r="K400" s="5">
        <v>32411452.9441</v>
      </c>
      <c r="L400" s="6">
        <v>122089019.66060001</v>
      </c>
      <c r="M400" s="12"/>
      <c r="N400" s="128"/>
      <c r="O400" s="131"/>
      <c r="P400" s="13">
        <v>10</v>
      </c>
      <c r="Q400" s="5" t="s">
        <v>782</v>
      </c>
      <c r="R400" s="5">
        <v>98739446.370299995</v>
      </c>
      <c r="S400" s="5">
        <v>16744901.4354</v>
      </c>
      <c r="T400" s="5">
        <v>0</v>
      </c>
      <c r="U400" s="5">
        <v>12505807.5767</v>
      </c>
      <c r="V400" s="5">
        <v>5397188.3295</v>
      </c>
      <c r="W400" s="5">
        <v>2771717.5658999998</v>
      </c>
      <c r="X400" s="5">
        <v>32426900.696800001</v>
      </c>
      <c r="Y400" s="6">
        <v>168585961.97459999</v>
      </c>
    </row>
    <row r="401" spans="1:28" ht="24.95" customHeight="1">
      <c r="A401" s="133"/>
      <c r="B401" s="131"/>
      <c r="C401" s="1">
        <v>13</v>
      </c>
      <c r="D401" s="5" t="s">
        <v>433</v>
      </c>
      <c r="E401" s="5">
        <v>67949377.675899997</v>
      </c>
      <c r="F401" s="5">
        <v>11523313.869100001</v>
      </c>
      <c r="G401" s="5">
        <v>0</v>
      </c>
      <c r="H401" s="5">
        <v>8606102.9649999999</v>
      </c>
      <c r="I401" s="92">
        <v>3714175.0502999998</v>
      </c>
      <c r="J401" s="5">
        <v>1907408.7472000001</v>
      </c>
      <c r="K401" s="5">
        <v>33058818.405000001</v>
      </c>
      <c r="L401" s="6">
        <v>126759196.71250001</v>
      </c>
      <c r="M401" s="12"/>
      <c r="N401" s="128"/>
      <c r="O401" s="131"/>
      <c r="P401" s="13">
        <v>11</v>
      </c>
      <c r="Q401" s="5" t="s">
        <v>783</v>
      </c>
      <c r="R401" s="5">
        <v>61650932.2852</v>
      </c>
      <c r="S401" s="5">
        <v>10455181.0089</v>
      </c>
      <c r="T401" s="5">
        <v>0</v>
      </c>
      <c r="U401" s="5">
        <v>7808375.7243999997</v>
      </c>
      <c r="V401" s="5">
        <v>3369896.2721000002</v>
      </c>
      <c r="W401" s="5">
        <v>1730604.9228999999</v>
      </c>
      <c r="X401" s="5">
        <v>24154102.7392</v>
      </c>
      <c r="Y401" s="6">
        <v>109169092.9527</v>
      </c>
    </row>
    <row r="402" spans="1:28" ht="24.95" customHeight="1">
      <c r="A402" s="133"/>
      <c r="B402" s="131"/>
      <c r="C402" s="1">
        <v>14</v>
      </c>
      <c r="D402" s="5" t="s">
        <v>434</v>
      </c>
      <c r="E402" s="5">
        <v>60611149.800899997</v>
      </c>
      <c r="F402" s="5">
        <v>10278847.680600001</v>
      </c>
      <c r="G402" s="5">
        <v>0</v>
      </c>
      <c r="H402" s="5">
        <v>7676682.4636000004</v>
      </c>
      <c r="I402" s="92">
        <v>3313060.8117</v>
      </c>
      <c r="J402" s="5">
        <v>1701417.1617000001</v>
      </c>
      <c r="K402" s="5">
        <v>30488046.346999999</v>
      </c>
      <c r="L402" s="6">
        <v>114069204.26549999</v>
      </c>
      <c r="M402" s="12"/>
      <c r="N402" s="128"/>
      <c r="O402" s="131"/>
      <c r="P402" s="13">
        <v>12</v>
      </c>
      <c r="Q402" s="5" t="s">
        <v>784</v>
      </c>
      <c r="R402" s="5">
        <v>71207845.793799996</v>
      </c>
      <c r="S402" s="5">
        <v>12075906.8749</v>
      </c>
      <c r="T402" s="5">
        <v>0</v>
      </c>
      <c r="U402" s="5">
        <v>9018803.0233999994</v>
      </c>
      <c r="V402" s="5">
        <v>3892285.8939999999</v>
      </c>
      <c r="W402" s="5">
        <v>1998877.2904000001</v>
      </c>
      <c r="X402" s="5">
        <v>28364810.822799999</v>
      </c>
      <c r="Y402" s="6">
        <v>126558529.69929998</v>
      </c>
    </row>
    <row r="403" spans="1:28" ht="24.95" customHeight="1">
      <c r="A403" s="133"/>
      <c r="B403" s="131"/>
      <c r="C403" s="1">
        <v>15</v>
      </c>
      <c r="D403" s="5" t="s">
        <v>435</v>
      </c>
      <c r="E403" s="5">
        <v>60294866.160300002</v>
      </c>
      <c r="F403" s="5">
        <v>10225210.167099999</v>
      </c>
      <c r="G403" s="5">
        <v>0</v>
      </c>
      <c r="H403" s="5">
        <v>7636623.6776000001</v>
      </c>
      <c r="I403" s="92">
        <v>3295772.4591000001</v>
      </c>
      <c r="J403" s="5">
        <v>1692538.7553999999</v>
      </c>
      <c r="K403" s="5">
        <v>28052232.542100001</v>
      </c>
      <c r="L403" s="6">
        <v>111197243.76159999</v>
      </c>
      <c r="M403" s="12"/>
      <c r="N403" s="128"/>
      <c r="O403" s="131"/>
      <c r="P403" s="13">
        <v>13</v>
      </c>
      <c r="Q403" s="5" t="s">
        <v>785</v>
      </c>
      <c r="R403" s="5">
        <v>75442371.726799995</v>
      </c>
      <c r="S403" s="5">
        <v>12794026.3498</v>
      </c>
      <c r="T403" s="5">
        <v>0</v>
      </c>
      <c r="U403" s="5">
        <v>9555125.3184999991</v>
      </c>
      <c r="V403" s="5">
        <v>4123748.9493999998</v>
      </c>
      <c r="W403" s="5">
        <v>2117744.7779999999</v>
      </c>
      <c r="X403" s="5">
        <v>31056034.048099998</v>
      </c>
      <c r="Y403" s="6">
        <v>135089051.1706</v>
      </c>
    </row>
    <row r="404" spans="1:28" ht="24.95" customHeight="1">
      <c r="A404" s="133"/>
      <c r="B404" s="131"/>
      <c r="C404" s="1">
        <v>16</v>
      </c>
      <c r="D404" s="5" t="s">
        <v>436</v>
      </c>
      <c r="E404" s="5">
        <v>65164934.578500003</v>
      </c>
      <c r="F404" s="5">
        <v>11051109.224099999</v>
      </c>
      <c r="G404" s="5">
        <v>0</v>
      </c>
      <c r="H404" s="5">
        <v>8253440.3679999998</v>
      </c>
      <c r="I404" s="92">
        <v>3561974.8472000002</v>
      </c>
      <c r="J404" s="5">
        <v>1829246.5726000001</v>
      </c>
      <c r="K404" s="5">
        <v>32527297.846999999</v>
      </c>
      <c r="L404" s="6">
        <v>122388003.43740001</v>
      </c>
      <c r="M404" s="12"/>
      <c r="N404" s="129"/>
      <c r="O404" s="132"/>
      <c r="P404" s="13">
        <v>14</v>
      </c>
      <c r="Q404" s="5" t="s">
        <v>786</v>
      </c>
      <c r="R404" s="5">
        <v>83319082.634399995</v>
      </c>
      <c r="S404" s="5">
        <v>14129812.123600001</v>
      </c>
      <c r="T404" s="5">
        <v>0</v>
      </c>
      <c r="U404" s="5">
        <v>10552747.1866</v>
      </c>
      <c r="V404" s="5">
        <v>4554297.1623999998</v>
      </c>
      <c r="W404" s="5">
        <v>2338852.1346</v>
      </c>
      <c r="X404" s="5">
        <v>32529456.2621</v>
      </c>
      <c r="Y404" s="6">
        <v>147424247.50369999</v>
      </c>
    </row>
    <row r="405" spans="1:28" ht="24.95" customHeight="1">
      <c r="A405" s="133"/>
      <c r="B405" s="131"/>
      <c r="C405" s="1">
        <v>17</v>
      </c>
      <c r="D405" s="5" t="s">
        <v>437</v>
      </c>
      <c r="E405" s="5">
        <v>74413837.8926</v>
      </c>
      <c r="F405" s="5">
        <v>12619600.6434</v>
      </c>
      <c r="G405" s="5">
        <v>0</v>
      </c>
      <c r="H405" s="5">
        <v>9424856.7511999998</v>
      </c>
      <c r="I405" s="92">
        <v>4067528.3505000002</v>
      </c>
      <c r="J405" s="5">
        <v>2088872.7779999999</v>
      </c>
      <c r="K405" s="5">
        <v>36818694.976300001</v>
      </c>
      <c r="L405" s="6">
        <v>139433391.39200002</v>
      </c>
      <c r="M405" s="12"/>
      <c r="N405" s="19"/>
      <c r="O405" s="124" t="s">
        <v>849</v>
      </c>
      <c r="P405" s="125"/>
      <c r="Q405" s="126"/>
      <c r="R405" s="15">
        <v>1071466644.2879001</v>
      </c>
      <c r="S405" s="15">
        <v>181706541.90910003</v>
      </c>
      <c r="T405" s="15">
        <v>0</v>
      </c>
      <c r="U405" s="15">
        <v>135706206.2924</v>
      </c>
      <c r="V405" s="15">
        <v>58567345.479199998</v>
      </c>
      <c r="W405" s="15">
        <v>30077168.025899995</v>
      </c>
      <c r="X405" s="15">
        <v>410203649.56519997</v>
      </c>
      <c r="Y405" s="8">
        <v>1887727555.5596995</v>
      </c>
    </row>
    <row r="406" spans="1:28" ht="24.95" customHeight="1">
      <c r="A406" s="133"/>
      <c r="B406" s="131"/>
      <c r="C406" s="1">
        <v>18</v>
      </c>
      <c r="D406" s="5" t="s">
        <v>438</v>
      </c>
      <c r="E406" s="5">
        <v>89465649.189799994</v>
      </c>
      <c r="F406" s="5">
        <v>15172188.3463</v>
      </c>
      <c r="G406" s="5">
        <v>0</v>
      </c>
      <c r="H406" s="5">
        <v>11331238.270199999</v>
      </c>
      <c r="I406" s="92">
        <v>4890274.1047</v>
      </c>
      <c r="J406" s="5">
        <v>2511392.5641999999</v>
      </c>
      <c r="K406" s="5">
        <v>41053810.966799997</v>
      </c>
      <c r="L406" s="6">
        <v>164424553.442</v>
      </c>
      <c r="M406" s="12"/>
      <c r="N406" s="127">
        <v>37</v>
      </c>
      <c r="O406" s="130" t="s">
        <v>62</v>
      </c>
      <c r="P406" s="13">
        <v>1</v>
      </c>
      <c r="Q406" s="5" t="s">
        <v>787</v>
      </c>
      <c r="R406" s="5">
        <v>55038149.884099998</v>
      </c>
      <c r="S406" s="5">
        <v>9333740.7578999996</v>
      </c>
      <c r="T406" s="5">
        <v>0</v>
      </c>
      <c r="U406" s="5">
        <v>6970836.2476000004</v>
      </c>
      <c r="V406" s="5">
        <v>3008435.5458</v>
      </c>
      <c r="W406" s="5">
        <v>1544977.3362</v>
      </c>
      <c r="X406" s="5">
        <v>168051754.51840001</v>
      </c>
      <c r="Y406" s="6">
        <v>243947894.29000002</v>
      </c>
      <c r="AB406" s="94"/>
    </row>
    <row r="407" spans="1:28" ht="24.95" customHeight="1">
      <c r="A407" s="133"/>
      <c r="B407" s="131"/>
      <c r="C407" s="1">
        <v>19</v>
      </c>
      <c r="D407" s="5" t="s">
        <v>439</v>
      </c>
      <c r="E407" s="5">
        <v>61509843.893700004</v>
      </c>
      <c r="F407" s="5">
        <v>10431254.287699999</v>
      </c>
      <c r="G407" s="5">
        <v>0</v>
      </c>
      <c r="H407" s="5">
        <v>7790506.2270999998</v>
      </c>
      <c r="I407" s="92">
        <v>3362184.2516999999</v>
      </c>
      <c r="J407" s="5">
        <v>1726644.4269999999</v>
      </c>
      <c r="K407" s="5">
        <v>31625687.768300001</v>
      </c>
      <c r="L407" s="6">
        <v>116446120.8555</v>
      </c>
      <c r="M407" s="12"/>
      <c r="N407" s="128"/>
      <c r="O407" s="131"/>
      <c r="P407" s="13">
        <v>2</v>
      </c>
      <c r="Q407" s="5" t="s">
        <v>788</v>
      </c>
      <c r="R407" s="5">
        <v>140499369.58469999</v>
      </c>
      <c r="S407" s="5">
        <v>23826830.9366</v>
      </c>
      <c r="T407" s="5">
        <v>0</v>
      </c>
      <c r="U407" s="5">
        <v>17794895.001600001</v>
      </c>
      <c r="V407" s="5">
        <v>7679823.8768999996</v>
      </c>
      <c r="W407" s="5">
        <v>3943961.4561000001</v>
      </c>
      <c r="X407" s="5">
        <v>206179075.83840001</v>
      </c>
      <c r="Y407" s="6">
        <v>399923956.69429994</v>
      </c>
      <c r="AB407" s="94"/>
    </row>
    <row r="408" spans="1:28" ht="24.95" customHeight="1">
      <c r="A408" s="133"/>
      <c r="B408" s="131"/>
      <c r="C408" s="1">
        <v>20</v>
      </c>
      <c r="D408" s="5" t="s">
        <v>440</v>
      </c>
      <c r="E408" s="5">
        <v>59268831.2487</v>
      </c>
      <c r="F408" s="5">
        <v>10051208.244899999</v>
      </c>
      <c r="G408" s="5">
        <v>0</v>
      </c>
      <c r="H408" s="5">
        <v>7506671.6103999997</v>
      </c>
      <c r="I408" s="92">
        <v>3239688.4536000001</v>
      </c>
      <c r="J408" s="5">
        <v>1663736.9028</v>
      </c>
      <c r="K408" s="5">
        <v>30028902.380600002</v>
      </c>
      <c r="L408" s="6">
        <v>111759038.84100001</v>
      </c>
      <c r="M408" s="12"/>
      <c r="N408" s="128"/>
      <c r="O408" s="131"/>
      <c r="P408" s="13">
        <v>3</v>
      </c>
      <c r="Q408" s="5" t="s">
        <v>789</v>
      </c>
      <c r="R408" s="5">
        <v>79139452.725799993</v>
      </c>
      <c r="S408" s="5">
        <v>13421002.287</v>
      </c>
      <c r="T408" s="5">
        <v>0</v>
      </c>
      <c r="U408" s="5">
        <v>10023377.7269</v>
      </c>
      <c r="V408" s="5">
        <v>4325834.7737999996</v>
      </c>
      <c r="W408" s="5">
        <v>2221525.6348000001</v>
      </c>
      <c r="X408" s="5">
        <v>176987483.9339</v>
      </c>
      <c r="Y408" s="6">
        <v>286118677.08219999</v>
      </c>
      <c r="AB408" s="94"/>
    </row>
    <row r="409" spans="1:28" ht="24.95" customHeight="1">
      <c r="A409" s="133"/>
      <c r="B409" s="131"/>
      <c r="C409" s="1">
        <v>21</v>
      </c>
      <c r="D409" s="5" t="s">
        <v>441</v>
      </c>
      <c r="E409" s="5">
        <v>86355299.549700007</v>
      </c>
      <c r="F409" s="5">
        <v>14644714.271199999</v>
      </c>
      <c r="G409" s="5">
        <v>0</v>
      </c>
      <c r="H409" s="5">
        <v>10937298.1022</v>
      </c>
      <c r="I409" s="92">
        <v>4720259.5522999996</v>
      </c>
      <c r="J409" s="5">
        <v>2424081.8585999999</v>
      </c>
      <c r="K409" s="5">
        <v>41237320.305699997</v>
      </c>
      <c r="L409" s="6">
        <v>160318973.63970003</v>
      </c>
      <c r="M409" s="12"/>
      <c r="N409" s="128"/>
      <c r="O409" s="131"/>
      <c r="P409" s="13">
        <v>4</v>
      </c>
      <c r="Q409" s="5" t="s">
        <v>790</v>
      </c>
      <c r="R409" s="5">
        <v>67823560.183699995</v>
      </c>
      <c r="S409" s="5">
        <v>11501976.889900001</v>
      </c>
      <c r="T409" s="5">
        <v>0</v>
      </c>
      <c r="U409" s="5">
        <v>8590167.5976999998</v>
      </c>
      <c r="V409" s="5">
        <v>3707297.7513000001</v>
      </c>
      <c r="W409" s="5">
        <v>1903876.9210999999</v>
      </c>
      <c r="X409" s="5">
        <v>173310626.01320001</v>
      </c>
      <c r="Y409" s="6">
        <v>266837505.35690004</v>
      </c>
      <c r="AB409" s="94"/>
    </row>
    <row r="410" spans="1:28" ht="24.95" customHeight="1">
      <c r="A410" s="133"/>
      <c r="B410" s="131"/>
      <c r="C410" s="1">
        <v>22</v>
      </c>
      <c r="D410" s="5" t="s">
        <v>442</v>
      </c>
      <c r="E410" s="5">
        <v>57472806.929200001</v>
      </c>
      <c r="F410" s="5">
        <v>9746626.3244000003</v>
      </c>
      <c r="G410" s="5">
        <v>0</v>
      </c>
      <c r="H410" s="5">
        <v>7279196.8233000003</v>
      </c>
      <c r="I410" s="92">
        <v>3141516.1236999999</v>
      </c>
      <c r="J410" s="5">
        <v>1613320.6573999999</v>
      </c>
      <c r="K410" s="5">
        <v>29371265.479600001</v>
      </c>
      <c r="L410" s="6">
        <v>108624732.33759999</v>
      </c>
      <c r="M410" s="12"/>
      <c r="N410" s="128"/>
      <c r="O410" s="131"/>
      <c r="P410" s="13">
        <v>5</v>
      </c>
      <c r="Q410" s="5" t="s">
        <v>791</v>
      </c>
      <c r="R410" s="5">
        <v>64443914.723700002</v>
      </c>
      <c r="S410" s="5">
        <v>10928833.812899999</v>
      </c>
      <c r="T410" s="5">
        <v>0</v>
      </c>
      <c r="U410" s="5">
        <v>8162119.8684999999</v>
      </c>
      <c r="V410" s="5">
        <v>3522563.2434</v>
      </c>
      <c r="W410" s="5">
        <v>1809006.8055</v>
      </c>
      <c r="X410" s="5">
        <v>170112554.86469999</v>
      </c>
      <c r="Y410" s="6">
        <v>258978993.31869999</v>
      </c>
      <c r="AB410" s="94"/>
    </row>
    <row r="411" spans="1:28" ht="24.95" customHeight="1">
      <c r="A411" s="133"/>
      <c r="B411" s="131"/>
      <c r="C411" s="1">
        <v>23</v>
      </c>
      <c r="D411" s="5" t="s">
        <v>443</v>
      </c>
      <c r="E411" s="5">
        <v>58001835.291900001</v>
      </c>
      <c r="F411" s="5">
        <v>9836342.5230999999</v>
      </c>
      <c r="G411" s="5">
        <v>0</v>
      </c>
      <c r="H411" s="5">
        <v>7346200.7122999998</v>
      </c>
      <c r="I411" s="92">
        <v>3170433.2973000002</v>
      </c>
      <c r="J411" s="5">
        <v>1628171.0263</v>
      </c>
      <c r="K411" s="5">
        <v>29123956.7311</v>
      </c>
      <c r="L411" s="6">
        <v>109106939.58199999</v>
      </c>
      <c r="M411" s="12"/>
      <c r="N411" s="129"/>
      <c r="O411" s="132"/>
      <c r="P411" s="13">
        <v>6</v>
      </c>
      <c r="Q411" s="5" t="s">
        <v>792</v>
      </c>
      <c r="R411" s="5">
        <v>66289456.421800002</v>
      </c>
      <c r="S411" s="5">
        <v>11241813.2246</v>
      </c>
      <c r="T411" s="5">
        <v>0</v>
      </c>
      <c r="U411" s="5">
        <v>8395866.2607000005</v>
      </c>
      <c r="V411" s="5">
        <v>3623442.2382999999</v>
      </c>
      <c r="W411" s="5">
        <v>1860813.0545000001</v>
      </c>
      <c r="X411" s="5">
        <v>169502092.4648</v>
      </c>
      <c r="Y411" s="6">
        <v>260913483.6647</v>
      </c>
      <c r="AB411" s="94"/>
    </row>
    <row r="412" spans="1:28" ht="24.95" customHeight="1">
      <c r="A412" s="133"/>
      <c r="B412" s="131"/>
      <c r="C412" s="1">
        <v>24</v>
      </c>
      <c r="D412" s="5" t="s">
        <v>444</v>
      </c>
      <c r="E412" s="5">
        <v>74829346.389899999</v>
      </c>
      <c r="F412" s="5">
        <v>12690065.377499999</v>
      </c>
      <c r="G412" s="5">
        <v>0</v>
      </c>
      <c r="H412" s="5">
        <v>9477482.8242000006</v>
      </c>
      <c r="I412" s="92">
        <v>4090240.4245000002</v>
      </c>
      <c r="J412" s="5">
        <v>2100536.5277999998</v>
      </c>
      <c r="K412" s="5">
        <v>35903371.995399997</v>
      </c>
      <c r="L412" s="6">
        <v>139091043.53929999</v>
      </c>
      <c r="M412" s="12"/>
      <c r="N412" s="19"/>
      <c r="O412" s="124"/>
      <c r="P412" s="125"/>
      <c r="Q412" s="126"/>
      <c r="R412" s="20">
        <v>473233903.52379996</v>
      </c>
      <c r="S412" s="20">
        <v>80254197.908900008</v>
      </c>
      <c r="T412" s="20">
        <v>0</v>
      </c>
      <c r="U412" s="20">
        <v>59937262.703000002</v>
      </c>
      <c r="V412" s="20">
        <v>25867397.429499999</v>
      </c>
      <c r="W412" s="20">
        <v>13284161.208200002</v>
      </c>
      <c r="X412" s="20">
        <v>1064143587.6334</v>
      </c>
      <c r="Y412" s="8">
        <v>1716720510.4067998</v>
      </c>
    </row>
    <row r="413" spans="1:28" ht="24.95" customHeight="1">
      <c r="A413" s="133"/>
      <c r="B413" s="131"/>
      <c r="C413" s="1">
        <v>25</v>
      </c>
      <c r="D413" s="5" t="s">
        <v>445</v>
      </c>
      <c r="E413" s="5">
        <v>76458999.606099993</v>
      </c>
      <c r="F413" s="5">
        <v>12966432.9639</v>
      </c>
      <c r="G413" s="5">
        <v>0</v>
      </c>
      <c r="H413" s="5">
        <v>9683885.9415000007</v>
      </c>
      <c r="I413" s="93">
        <v>4179318.7579000001</v>
      </c>
      <c r="J413" s="5">
        <v>2146282.5655999999</v>
      </c>
      <c r="K413" s="5">
        <v>37555167.828299999</v>
      </c>
      <c r="L413" s="6">
        <v>142990087.66329998</v>
      </c>
      <c r="M413" s="12"/>
      <c r="N413" s="124"/>
      <c r="O413" s="125"/>
      <c r="P413" s="125"/>
      <c r="Q413" s="126"/>
      <c r="R413" s="15">
        <v>52083270087.520599</v>
      </c>
      <c r="S413" s="15">
        <v>8832632307.6678047</v>
      </c>
      <c r="T413" s="15">
        <v>-801463228.46000004</v>
      </c>
      <c r="U413" s="15">
        <v>6596587054.3513002</v>
      </c>
      <c r="V413" s="15">
        <v>2846919117.0483017</v>
      </c>
      <c r="W413" s="15">
        <v>1462030828.6003993</v>
      </c>
      <c r="X413" s="15">
        <v>24703262322.910515</v>
      </c>
      <c r="Y413" s="8">
        <v>95723238489.638916</v>
      </c>
    </row>
    <row r="414" spans="1:28">
      <c r="W414" s="35"/>
    </row>
    <row r="416" spans="1:28">
      <c r="Y416" s="32"/>
    </row>
  </sheetData>
  <mergeCells count="116">
    <mergeCell ref="A1:Y1"/>
    <mergeCell ref="B4:Y4"/>
    <mergeCell ref="B8:B24"/>
    <mergeCell ref="O8:O26"/>
    <mergeCell ref="N8:N26"/>
    <mergeCell ref="A8:A24"/>
    <mergeCell ref="B25:D25"/>
    <mergeCell ref="A26:A46"/>
    <mergeCell ref="B26:B46"/>
    <mergeCell ref="O27:Q27"/>
    <mergeCell ref="O106:Q106"/>
    <mergeCell ref="N107:N122"/>
    <mergeCell ref="O107:O122"/>
    <mergeCell ref="B48:B78"/>
    <mergeCell ref="A80:A100"/>
    <mergeCell ref="N85:N105"/>
    <mergeCell ref="A123:A130"/>
    <mergeCell ref="B123:B130"/>
    <mergeCell ref="O123:Q123"/>
    <mergeCell ref="N28:N61"/>
    <mergeCell ref="O28:O61"/>
    <mergeCell ref="O62:Q62"/>
    <mergeCell ref="N63:N83"/>
    <mergeCell ref="O63:O83"/>
    <mergeCell ref="O84:Q84"/>
    <mergeCell ref="O85:O105"/>
    <mergeCell ref="B131:D131"/>
    <mergeCell ref="B47:D47"/>
    <mergeCell ref="A48:A78"/>
    <mergeCell ref="B101:D101"/>
    <mergeCell ref="A102:A121"/>
    <mergeCell ref="B102:B121"/>
    <mergeCell ref="B79:D79"/>
    <mergeCell ref="B80:B100"/>
    <mergeCell ref="A132:A154"/>
    <mergeCell ref="B132:B154"/>
    <mergeCell ref="B122:D122"/>
    <mergeCell ref="B155:D155"/>
    <mergeCell ref="B261:D261"/>
    <mergeCell ref="A156:A182"/>
    <mergeCell ref="B156:B182"/>
    <mergeCell ref="B183:D183"/>
    <mergeCell ref="A184:A201"/>
    <mergeCell ref="B184:B201"/>
    <mergeCell ref="B202:D202"/>
    <mergeCell ref="B242:D242"/>
    <mergeCell ref="A243:A260"/>
    <mergeCell ref="B243:B260"/>
    <mergeCell ref="B296:D296"/>
    <mergeCell ref="A203:A227"/>
    <mergeCell ref="B203:B227"/>
    <mergeCell ref="B228:D228"/>
    <mergeCell ref="A229:A241"/>
    <mergeCell ref="B229:B241"/>
    <mergeCell ref="A297:A307"/>
    <mergeCell ref="B297:B307"/>
    <mergeCell ref="A262:A277"/>
    <mergeCell ref="B278:D278"/>
    <mergeCell ref="B262:B277"/>
    <mergeCell ref="A279:A295"/>
    <mergeCell ref="B279:B295"/>
    <mergeCell ref="A337:A363"/>
    <mergeCell ref="B337:B363"/>
    <mergeCell ref="B364:D364"/>
    <mergeCell ref="A365:A387"/>
    <mergeCell ref="B365:B387"/>
    <mergeCell ref="B308:D308"/>
    <mergeCell ref="A309:A335"/>
    <mergeCell ref="B309:B335"/>
    <mergeCell ref="B336:D336"/>
    <mergeCell ref="N406:N411"/>
    <mergeCell ref="O406:O411"/>
    <mergeCell ref="B388:D388"/>
    <mergeCell ref="A389:A413"/>
    <mergeCell ref="B389:B413"/>
    <mergeCell ref="O412:Q412"/>
    <mergeCell ref="N413:Q413"/>
    <mergeCell ref="O390:Q390"/>
    <mergeCell ref="N391:N404"/>
    <mergeCell ref="O391:O404"/>
    <mergeCell ref="O405:Q405"/>
    <mergeCell ref="N356:N371"/>
    <mergeCell ref="O356:O371"/>
    <mergeCell ref="O372:Q372"/>
    <mergeCell ref="N373:N389"/>
    <mergeCell ref="O373:O389"/>
    <mergeCell ref="N308:N330"/>
    <mergeCell ref="O308:O330"/>
    <mergeCell ref="O331:Q331"/>
    <mergeCell ref="N332:N354"/>
    <mergeCell ref="O332:O354"/>
    <mergeCell ref="O355:Q355"/>
    <mergeCell ref="N256:N288"/>
    <mergeCell ref="O256:O288"/>
    <mergeCell ref="O289:Q289"/>
    <mergeCell ref="N290:N306"/>
    <mergeCell ref="O290:O306"/>
    <mergeCell ref="O307:Q307"/>
    <mergeCell ref="N206:N223"/>
    <mergeCell ref="O206:O223"/>
    <mergeCell ref="O224:Q224"/>
    <mergeCell ref="N225:N254"/>
    <mergeCell ref="O225:O254"/>
    <mergeCell ref="O255:Q255"/>
    <mergeCell ref="N159:N183"/>
    <mergeCell ref="O159:O183"/>
    <mergeCell ref="O184:Q184"/>
    <mergeCell ref="N185:N204"/>
    <mergeCell ref="O185:O204"/>
    <mergeCell ref="O205:Q205"/>
    <mergeCell ref="N124:N143"/>
    <mergeCell ref="O124:O143"/>
    <mergeCell ref="O144:Q144"/>
    <mergeCell ref="N145:N157"/>
    <mergeCell ref="O145:O157"/>
    <mergeCell ref="O158:Q158"/>
  </mergeCells>
  <phoneticPr fontId="3" type="noConversion"/>
  <pageMargins left="0.24" right="0.2" top="0.17" bottom="0.44" header="0.17" footer="0.17"/>
  <pageSetup scale="29" fitToHeight="0" orientation="landscape" r:id="rId1"/>
  <headerFooter alignWithMargins="0">
    <oddFooter>&amp;L&amp;14Source:&amp;10 &amp;"Arial,Bold"&amp;14Office of the Accountant-General of the Federation&amp;CPage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MONTHENTRY</vt:lpstr>
      <vt:lpstr>FG</vt:lpstr>
      <vt:lpstr>SG Details</vt:lpstr>
      <vt:lpstr>LGC Details</vt:lpstr>
      <vt:lpstr>acctmonth</vt:lpstr>
      <vt:lpstr>previuosmonth</vt:lpstr>
      <vt:lpstr>'SG Details'!Print_Area</vt:lpstr>
      <vt:lpstr>'LGC Details'!Print_Titles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Yemi Kale</cp:lastModifiedBy>
  <cp:lastPrinted>2017-03-09T10:30:35Z</cp:lastPrinted>
  <dcterms:created xsi:type="dcterms:W3CDTF">2003-11-12T08:54:16Z</dcterms:created>
  <dcterms:modified xsi:type="dcterms:W3CDTF">2017-03-17T11:57:33Z</dcterms:modified>
</cp:coreProperties>
</file>